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How to use" sheetId="1" state="visible" r:id="rId1"/>
    <sheet xmlns:r="http://schemas.openxmlformats.org/officeDocument/2006/relationships" name="Inventory" sheetId="2" state="visible" r:id="rId2"/>
    <sheet xmlns:r="http://schemas.openxmlformats.org/officeDocument/2006/relationships" name="Sales summary" sheetId="3" state="visible" r:id="rId3"/>
    <sheet xmlns:r="http://schemas.openxmlformats.org/officeDocument/2006/relationships" name="Lists" sheetId="4" state="visible" r:id="rId4"/>
  </sheets>
  <definedNames>
    <definedName name="_xlnm._FilterDatabase" localSheetId="1" hidden="1">'Inventory'!$A$1:$P$1001</definedName>
  </definedNames>
  <calcPr calcId="124519" fullCalcOnLoad="1"/>
</workbook>
</file>

<file path=xl/styles.xml><?xml version="1.0" encoding="utf-8"?>
<styleSheet xmlns="http://schemas.openxmlformats.org/spreadsheetml/2006/main">
  <numFmts count="4">
    <numFmt numFmtId="164" formatCode="yyyy-mm-dd"/>
    <numFmt numFmtId="165" formatCode="0.0%"/>
    <numFmt numFmtId="166" formatCode="0.0"/>
    <numFmt numFmtId="167" formatCode="mmm yyyy"/>
  </numFmts>
  <fonts count="5">
    <font>
      <name val="Calibri"/>
      <family val="2"/>
      <color theme="1"/>
      <sz val="11"/>
      <scheme val="minor"/>
    </font>
    <font>
      <b val="1"/>
      <color rgb="00FFFFFF"/>
    </font>
    <font>
      <b val="1"/>
      <sz val="13"/>
    </font>
    <font>
      <b val="1"/>
    </font>
    <font>
      <b val="1"/>
      <sz val="14"/>
    </font>
  </fonts>
  <fills count="4">
    <fill>
      <patternFill/>
    </fill>
    <fill>
      <patternFill patternType="gray125"/>
    </fill>
    <fill>
      <patternFill patternType="solid">
        <fgColor rgb="001F1F24"/>
      </patternFill>
    </fill>
    <fill>
      <patternFill patternType="solid">
        <fgColor rgb="00EEF0F5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6">
    <xf numFmtId="0" fontId="0" fillId="0" borderId="0" pivotButton="0" quotePrefix="0" xfId="0"/>
    <xf numFmtId="0" fontId="4" fillId="0" borderId="0" pivotButton="0" quotePrefix="0" xfId="0"/>
    <xf numFmtId="0" fontId="1" fillId="2" borderId="0" applyAlignment="1" pivotButton="0" quotePrefix="0" xfId="0">
      <alignment vertical="center"/>
    </xf>
    <xf numFmtId="164" fontId="0" fillId="0" borderId="0" pivotButton="0" quotePrefix="0" xfId="0"/>
    <xf numFmtId="4" fontId="0" fillId="0" borderId="0" pivotButton="0" quotePrefix="0" xfId="0"/>
    <xf numFmtId="4" fontId="0" fillId="3" borderId="0" pivotButton="0" quotePrefix="0" xfId="0"/>
    <xf numFmtId="165" fontId="0" fillId="3" borderId="0" pivotButton="0" quotePrefix="0" xfId="0"/>
    <xf numFmtId="1" fontId="0" fillId="3" borderId="0" pivotButton="0" quotePrefix="0" xfId="0"/>
    <xf numFmtId="0" fontId="2" fillId="0" borderId="0" pivotButton="0" quotePrefix="0" xfId="0"/>
    <xf numFmtId="1" fontId="0" fillId="0" borderId="0" pivotButton="0" quotePrefix="0" xfId="0"/>
    <xf numFmtId="165" fontId="0" fillId="0" borderId="0" pivotButton="0" quotePrefix="0" xfId="0"/>
    <xf numFmtId="166" fontId="0" fillId="0" borderId="0" pivotButton="0" quotePrefix="0" xfId="0"/>
    <xf numFmtId="0" fontId="3" fillId="0" borderId="0" pivotButton="0" quotePrefix="0" xfId="0"/>
    <xf numFmtId="167" fontId="0" fillId="0" borderId="0" pivotButton="0" quotePrefix="0" xfId="0"/>
    <xf numFmtId="1" fontId="3" fillId="0" borderId="0" pivotButton="0" quotePrefix="0" xfId="0"/>
    <xf numFmtId="4" fontId="3" fillId="0" borderId="0" pivotButton="0" quotePrefix="0" xfId="0"/>
  </cellXfs>
  <cellStyles count="1">
    <cellStyle name="Normal" xfId="0" builtinId="0" hidden="0"/>
  </cellStyles>
  <dxfs count="1">
    <dxf>
      <font>
        <b val="1"/>
        <color rgb="00C0392B"/>
      </font>
    </dxf>
  </dxf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worksheet" Target="/xl/worksheets/sheet3.xml" Id="rId3"/><Relationship Type="http://schemas.openxmlformats.org/officeDocument/2006/relationships/worksheet" Target="/xl/worksheets/sheet4.xml" Id="rId4"/><Relationship Type="http://schemas.openxmlformats.org/officeDocument/2006/relationships/styles" Target="styles.xml" Id="rId5"/><Relationship Type="http://schemas.openxmlformats.org/officeDocument/2006/relationships/theme" Target="theme/theme1.xml" Id="rId6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A20"/>
  <sheetViews>
    <sheetView tabSelected="1" workbookViewId="0">
      <selection activeCell="A1" sqref="A1"/>
    </sheetView>
  </sheetViews>
  <sheetFormatPr baseColWidth="8" defaultRowHeight="15"/>
  <cols>
    <col width="120" customWidth="1" min="1" max="1"/>
  </cols>
  <sheetData>
    <row r="1">
      <c r="A1" s="1" t="inlineStr">
        <is>
          <t>Free reselling tracker — RestocksAIO (restock.gg)</t>
        </is>
      </c>
    </row>
    <row r="2">
      <c r="A2" t="inlineStr"/>
    </row>
    <row r="3">
      <c r="A3" t="inlineStr">
        <is>
          <t>1. One row per physical unit you own. Two pairs of the same SKU and size are two rows.</t>
        </is>
      </c>
    </row>
    <row r="4">
      <c r="A4" t="inlineStr">
        <is>
          <t>2. Type in the white columns. The grey columns (Payout, Profit, ROI, Days to sell) are formulas: do not type over them.</t>
        </is>
      </c>
    </row>
    <row r="5">
      <c r="A5" t="inlineStr">
        <is>
          <t>3. Delete the two example rows (rows 2-3) before you start.</t>
        </is>
      </c>
    </row>
    <row r="6">
      <c r="A6" t="inlineStr">
        <is>
          <t>4. Fees = everything the marketplace deducts from the sale price (commission, payment processing, shipping, cash-out).</t>
        </is>
      </c>
    </row>
    <row r="7">
      <c r="A7" t="inlineStr">
        <is>
          <t xml:space="preserve">   Take the numbers from the marketplace's payout breakdown, so Payout matches what actually reaches your account.</t>
        </is>
      </c>
    </row>
    <row r="8">
      <c r="A8" t="inlineStr">
        <is>
          <t>5. Leave Sale date and Sale price empty until the item sells. Unsold stock is counted as 'Unsold stock at cost' on the summary.</t>
        </is>
      </c>
    </row>
    <row r="9">
      <c r="A9" t="inlineStr">
        <is>
          <t xml:space="preserve">   Days to sell counts from Purchase date to Sale date.</t>
        </is>
      </c>
    </row>
    <row r="10">
      <c r="A10" t="inlineStr">
        <is>
          <t>6. Marketplace and Status have dropdowns. Edit the marketplace list on the Lists sheet; the summary follows it.</t>
        </is>
      </c>
    </row>
    <row r="11">
      <c r="A11" t="inlineStr">
        <is>
          <t>7. Sales summary totals everything, splits sold units by marketplace and by month. Change the year cell to see another year.</t>
        </is>
      </c>
    </row>
    <row r="12">
      <c r="A12" t="inlineStr">
        <is>
          <t>8. Enter money in one currency. If you sell in several, convert to your reporting currency before you type the numbers.</t>
        </is>
      </c>
    </row>
    <row r="13">
      <c r="A13" t="inlineStr"/>
    </row>
    <row r="14">
      <c r="A14" t="inlineStr">
        <is>
          <t>Google Sheets: in Google Drive choose New → File upload, then open the file with Google Sheets</t>
        </is>
      </c>
    </row>
    <row r="15">
      <c r="A15" t="inlineStr">
        <is>
          <t>(or in Sheets: File → Import → Upload → Replace spreadsheet). Formulas and dropdowns carry over.</t>
        </is>
      </c>
    </row>
    <row r="16">
      <c r="A16" t="inlineStr">
        <is>
          <t>Excel: open the .xlsx directly. LibreOffice Calc and Apple Numbers also open it.</t>
        </is>
      </c>
    </row>
    <row r="17">
      <c r="A17" t="inlineStr">
        <is>
          <t>The tracker has 1,000 pre-built rows. Past that, copy the last row's formulas down.</t>
        </is>
      </c>
    </row>
    <row r="18">
      <c r="A18" t="inlineStr"/>
    </row>
    <row r="19">
      <c r="A19" t="inlineStr">
        <is>
          <t>When a spreadsheet stops being enough — the same pair live on several marketplaces, sales you notice late,</t>
        </is>
      </c>
    </row>
    <row r="20">
      <c r="A20" t="inlineStr">
        <is>
          <t>manual delisting after every sale — see restock.gg/solutions/sneaker-inventory-management-software</t>
        </is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P1001"/>
  <sheetViews>
    <sheetView tabSelected="0"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30" customWidth="1" min="2" max="2"/>
    <col width="8" customWidth="1" min="3" max="3"/>
    <col width="13" customWidth="1" min="4" max="4"/>
    <col width="14" customWidth="1" min="5" max="5"/>
    <col width="15" customWidth="1" min="6" max="6"/>
    <col width="13" customWidth="1" min="7" max="7"/>
    <col width="13" customWidth="1" min="8" max="8"/>
    <col width="12" customWidth="1" min="9" max="9"/>
    <col width="11" customWidth="1" min="10" max="10"/>
    <col width="12" customWidth="1" min="11" max="11"/>
    <col width="12" customWidth="1" min="12" max="12"/>
    <col width="9" customWidth="1" min="13" max="13"/>
    <col width="12" customWidth="1" min="14" max="14"/>
    <col width="11" customWidth="1" min="15" max="15"/>
    <col width="30" customWidth="1" min="16" max="16"/>
  </cols>
  <sheetData>
    <row r="1">
      <c r="A1" s="2" t="inlineStr">
        <is>
          <t>SKU / style code</t>
        </is>
      </c>
      <c r="B1" s="2" t="inlineStr">
        <is>
          <t>Product</t>
        </is>
      </c>
      <c r="C1" s="2" t="inlineStr">
        <is>
          <t>Size</t>
        </is>
      </c>
      <c r="D1" s="2" t="inlineStr">
        <is>
          <t>Purchase date</t>
        </is>
      </c>
      <c r="E1" s="2" t="inlineStr">
        <is>
          <t>Purchase price</t>
        </is>
      </c>
      <c r="F1" s="2" t="inlineStr">
        <is>
          <t>Marketplace</t>
        </is>
      </c>
      <c r="G1" s="2" t="inlineStr">
        <is>
          <t>Listed price</t>
        </is>
      </c>
      <c r="H1" s="2" t="inlineStr">
        <is>
          <t>Sale date</t>
        </is>
      </c>
      <c r="I1" s="2" t="inlineStr">
        <is>
          <t>Sale price</t>
        </is>
      </c>
      <c r="J1" s="2" t="inlineStr">
        <is>
          <t>Fees</t>
        </is>
      </c>
      <c r="K1" s="2" t="inlineStr">
        <is>
          <t>Payout</t>
        </is>
      </c>
      <c r="L1" s="2" t="inlineStr">
        <is>
          <t>Profit</t>
        </is>
      </c>
      <c r="M1" s="2" t="inlineStr">
        <is>
          <t>ROI</t>
        </is>
      </c>
      <c r="N1" s="2" t="inlineStr">
        <is>
          <t>Days to sell</t>
        </is>
      </c>
      <c r="O1" s="2" t="inlineStr">
        <is>
          <t>Status</t>
        </is>
      </c>
      <c r="P1" s="2" t="inlineStr">
        <is>
          <t>Notes</t>
        </is>
      </c>
    </row>
    <row r="2">
      <c r="A2" t="inlineStr">
        <is>
          <t>DD1391-100</t>
        </is>
      </c>
      <c r="B2" t="inlineStr">
        <is>
          <t>Nike Dunk Low Retro White Black</t>
        </is>
      </c>
      <c r="C2" t="inlineStr">
        <is>
          <t>EU 42.5</t>
        </is>
      </c>
      <c r="D2" s="3" t="n">
        <v>46237</v>
      </c>
      <c r="E2" s="4" t="n">
        <v>95</v>
      </c>
      <c r="F2" t="inlineStr">
        <is>
          <t>Marketplace A</t>
        </is>
      </c>
      <c r="G2" s="4" t="n">
        <v>140</v>
      </c>
      <c r="H2" s="3" t="n">
        <v>46253</v>
      </c>
      <c r="I2" s="4" t="n">
        <v>135</v>
      </c>
      <c r="J2" s="4" t="n">
        <v>16.2</v>
      </c>
      <c r="K2" s="5">
        <f>IF(I2="","",I2-N(J2))</f>
        <v/>
      </c>
      <c r="L2" s="5">
        <f>IF(OR(K2="",E2=""),"",K2-E2)</f>
        <v/>
      </c>
      <c r="M2" s="6">
        <f>IF(OR(L2="",N(E2)=0),"",L2/E2)</f>
        <v/>
      </c>
      <c r="N2" s="7">
        <f>IF(OR(D2="",H2=""),"",H2-D2)</f>
        <v/>
      </c>
      <c r="O2" t="inlineStr">
        <is>
          <t>Sold</t>
        </is>
      </c>
      <c r="P2" t="inlineStr">
        <is>
          <t>Example row: delete or overwrite</t>
        </is>
      </c>
    </row>
    <row r="3">
      <c r="A3" t="inlineStr">
        <is>
          <t>EXAMPLE-002</t>
        </is>
      </c>
      <c r="B3" t="inlineStr">
        <is>
          <t>Example product</t>
        </is>
      </c>
      <c r="C3" t="inlineStr">
        <is>
          <t>EU 44</t>
        </is>
      </c>
      <c r="D3" s="3" t="n">
        <v>46244</v>
      </c>
      <c r="E3" s="4" t="n">
        <v>120</v>
      </c>
      <c r="F3" t="inlineStr">
        <is>
          <t>Marketplace B</t>
        </is>
      </c>
      <c r="G3" s="4" t="n">
        <v>175</v>
      </c>
      <c r="H3" s="3" t="n"/>
      <c r="I3" s="4" t="n"/>
      <c r="J3" s="4" t="n"/>
      <c r="K3" s="5">
        <f>IF(I3="","",I3-N(J3))</f>
        <v/>
      </c>
      <c r="L3" s="5">
        <f>IF(OR(K3="",E3=""),"",K3-E3)</f>
        <v/>
      </c>
      <c r="M3" s="6">
        <f>IF(OR(L3="",N(E3)=0),"",L3/E3)</f>
        <v/>
      </c>
      <c r="N3" s="7">
        <f>IF(OR(D3="",H3=""),"",H3-D3)</f>
        <v/>
      </c>
      <c r="O3" t="inlineStr">
        <is>
          <t>Listed</t>
        </is>
      </c>
      <c r="P3" t="inlineStr">
        <is>
          <t>Example row: delete or overwrite</t>
        </is>
      </c>
    </row>
    <row r="4">
      <c r="D4" s="3" t="n"/>
      <c r="E4" s="4" t="n"/>
      <c r="G4" s="4" t="n"/>
      <c r="H4" s="3" t="n"/>
      <c r="I4" s="4" t="n"/>
      <c r="J4" s="4" t="n"/>
      <c r="K4" s="5">
        <f>IF(I4="","",I4-N(J4))</f>
        <v/>
      </c>
      <c r="L4" s="5">
        <f>IF(OR(K4="",E4=""),"",K4-E4)</f>
        <v/>
      </c>
      <c r="M4" s="6">
        <f>IF(OR(L4="",N(E4)=0),"",L4/E4)</f>
        <v/>
      </c>
      <c r="N4" s="7">
        <f>IF(OR(D4="",H4=""),"",H4-D4)</f>
        <v/>
      </c>
    </row>
    <row r="5">
      <c r="D5" s="3" t="n"/>
      <c r="E5" s="4" t="n"/>
      <c r="G5" s="4" t="n"/>
      <c r="H5" s="3" t="n"/>
      <c r="I5" s="4" t="n"/>
      <c r="J5" s="4" t="n"/>
      <c r="K5" s="5">
        <f>IF(I5="","",I5-N(J5))</f>
        <v/>
      </c>
      <c r="L5" s="5">
        <f>IF(OR(K5="",E5=""),"",K5-E5)</f>
        <v/>
      </c>
      <c r="M5" s="6">
        <f>IF(OR(L5="",N(E5)=0),"",L5/E5)</f>
        <v/>
      </c>
      <c r="N5" s="7">
        <f>IF(OR(D5="",H5=""),"",H5-D5)</f>
        <v/>
      </c>
    </row>
    <row r="6">
      <c r="D6" s="3" t="n"/>
      <c r="E6" s="4" t="n"/>
      <c r="G6" s="4" t="n"/>
      <c r="H6" s="3" t="n"/>
      <c r="I6" s="4" t="n"/>
      <c r="J6" s="4" t="n"/>
      <c r="K6" s="5">
        <f>IF(I6="","",I6-N(J6))</f>
        <v/>
      </c>
      <c r="L6" s="5">
        <f>IF(OR(K6="",E6=""),"",K6-E6)</f>
        <v/>
      </c>
      <c r="M6" s="6">
        <f>IF(OR(L6="",N(E6)=0),"",L6/E6)</f>
        <v/>
      </c>
      <c r="N6" s="7">
        <f>IF(OR(D6="",H6=""),"",H6-D6)</f>
        <v/>
      </c>
    </row>
    <row r="7">
      <c r="D7" s="3" t="n"/>
      <c r="E7" s="4" t="n"/>
      <c r="G7" s="4" t="n"/>
      <c r="H7" s="3" t="n"/>
      <c r="I7" s="4" t="n"/>
      <c r="J7" s="4" t="n"/>
      <c r="K7" s="5">
        <f>IF(I7="","",I7-N(J7))</f>
        <v/>
      </c>
      <c r="L7" s="5">
        <f>IF(OR(K7="",E7=""),"",K7-E7)</f>
        <v/>
      </c>
      <c r="M7" s="6">
        <f>IF(OR(L7="",N(E7)=0),"",L7/E7)</f>
        <v/>
      </c>
      <c r="N7" s="7">
        <f>IF(OR(D7="",H7=""),"",H7-D7)</f>
        <v/>
      </c>
    </row>
    <row r="8">
      <c r="D8" s="3" t="n"/>
      <c r="E8" s="4" t="n"/>
      <c r="G8" s="4" t="n"/>
      <c r="H8" s="3" t="n"/>
      <c r="I8" s="4" t="n"/>
      <c r="J8" s="4" t="n"/>
      <c r="K8" s="5">
        <f>IF(I8="","",I8-N(J8))</f>
        <v/>
      </c>
      <c r="L8" s="5">
        <f>IF(OR(K8="",E8=""),"",K8-E8)</f>
        <v/>
      </c>
      <c r="M8" s="6">
        <f>IF(OR(L8="",N(E8)=0),"",L8/E8)</f>
        <v/>
      </c>
      <c r="N8" s="7">
        <f>IF(OR(D8="",H8=""),"",H8-D8)</f>
        <v/>
      </c>
    </row>
    <row r="9">
      <c r="D9" s="3" t="n"/>
      <c r="E9" s="4" t="n"/>
      <c r="G9" s="4" t="n"/>
      <c r="H9" s="3" t="n"/>
      <c r="I9" s="4" t="n"/>
      <c r="J9" s="4" t="n"/>
      <c r="K9" s="5">
        <f>IF(I9="","",I9-N(J9))</f>
        <v/>
      </c>
      <c r="L9" s="5">
        <f>IF(OR(K9="",E9=""),"",K9-E9)</f>
        <v/>
      </c>
      <c r="M9" s="6">
        <f>IF(OR(L9="",N(E9)=0),"",L9/E9)</f>
        <v/>
      </c>
      <c r="N9" s="7">
        <f>IF(OR(D9="",H9=""),"",H9-D9)</f>
        <v/>
      </c>
    </row>
    <row r="10">
      <c r="D10" s="3" t="n"/>
      <c r="E10" s="4" t="n"/>
      <c r="G10" s="4" t="n"/>
      <c r="H10" s="3" t="n"/>
      <c r="I10" s="4" t="n"/>
      <c r="J10" s="4" t="n"/>
      <c r="K10" s="5">
        <f>IF(I10="","",I10-N(J10))</f>
        <v/>
      </c>
      <c r="L10" s="5">
        <f>IF(OR(K10="",E10=""),"",K10-E10)</f>
        <v/>
      </c>
      <c r="M10" s="6">
        <f>IF(OR(L10="",N(E10)=0),"",L10/E10)</f>
        <v/>
      </c>
      <c r="N10" s="7">
        <f>IF(OR(D10="",H10=""),"",H10-D10)</f>
        <v/>
      </c>
    </row>
    <row r="11">
      <c r="D11" s="3" t="n"/>
      <c r="E11" s="4" t="n"/>
      <c r="G11" s="4" t="n"/>
      <c r="H11" s="3" t="n"/>
      <c r="I11" s="4" t="n"/>
      <c r="J11" s="4" t="n"/>
      <c r="K11" s="5">
        <f>IF(I11="","",I11-N(J11))</f>
        <v/>
      </c>
      <c r="L11" s="5">
        <f>IF(OR(K11="",E11=""),"",K11-E11)</f>
        <v/>
      </c>
      <c r="M11" s="6">
        <f>IF(OR(L11="",N(E11)=0),"",L11/E11)</f>
        <v/>
      </c>
      <c r="N11" s="7">
        <f>IF(OR(D11="",H11=""),"",H11-D11)</f>
        <v/>
      </c>
    </row>
    <row r="12">
      <c r="D12" s="3" t="n"/>
      <c r="E12" s="4" t="n"/>
      <c r="G12" s="4" t="n"/>
      <c r="H12" s="3" t="n"/>
      <c r="I12" s="4" t="n"/>
      <c r="J12" s="4" t="n"/>
      <c r="K12" s="5">
        <f>IF(I12="","",I12-N(J12))</f>
        <v/>
      </c>
      <c r="L12" s="5">
        <f>IF(OR(K12="",E12=""),"",K12-E12)</f>
        <v/>
      </c>
      <c r="M12" s="6">
        <f>IF(OR(L12="",N(E12)=0),"",L12/E12)</f>
        <v/>
      </c>
      <c r="N12" s="7">
        <f>IF(OR(D12="",H12=""),"",H12-D12)</f>
        <v/>
      </c>
    </row>
    <row r="13">
      <c r="D13" s="3" t="n"/>
      <c r="E13" s="4" t="n"/>
      <c r="G13" s="4" t="n"/>
      <c r="H13" s="3" t="n"/>
      <c r="I13" s="4" t="n"/>
      <c r="J13" s="4" t="n"/>
      <c r="K13" s="5">
        <f>IF(I13="","",I13-N(J13))</f>
        <v/>
      </c>
      <c r="L13" s="5">
        <f>IF(OR(K13="",E13=""),"",K13-E13)</f>
        <v/>
      </c>
      <c r="M13" s="6">
        <f>IF(OR(L13="",N(E13)=0),"",L13/E13)</f>
        <v/>
      </c>
      <c r="N13" s="7">
        <f>IF(OR(D13="",H13=""),"",H13-D13)</f>
        <v/>
      </c>
    </row>
    <row r="14">
      <c r="D14" s="3" t="n"/>
      <c r="E14" s="4" t="n"/>
      <c r="G14" s="4" t="n"/>
      <c r="H14" s="3" t="n"/>
      <c r="I14" s="4" t="n"/>
      <c r="J14" s="4" t="n"/>
      <c r="K14" s="5">
        <f>IF(I14="","",I14-N(J14))</f>
        <v/>
      </c>
      <c r="L14" s="5">
        <f>IF(OR(K14="",E14=""),"",K14-E14)</f>
        <v/>
      </c>
      <c r="M14" s="6">
        <f>IF(OR(L14="",N(E14)=0),"",L14/E14)</f>
        <v/>
      </c>
      <c r="N14" s="7">
        <f>IF(OR(D14="",H14=""),"",H14-D14)</f>
        <v/>
      </c>
    </row>
    <row r="15">
      <c r="D15" s="3" t="n"/>
      <c r="E15" s="4" t="n"/>
      <c r="G15" s="4" t="n"/>
      <c r="H15" s="3" t="n"/>
      <c r="I15" s="4" t="n"/>
      <c r="J15" s="4" t="n"/>
      <c r="K15" s="5">
        <f>IF(I15="","",I15-N(J15))</f>
        <v/>
      </c>
      <c r="L15" s="5">
        <f>IF(OR(K15="",E15=""),"",K15-E15)</f>
        <v/>
      </c>
      <c r="M15" s="6">
        <f>IF(OR(L15="",N(E15)=0),"",L15/E15)</f>
        <v/>
      </c>
      <c r="N15" s="7">
        <f>IF(OR(D15="",H15=""),"",H15-D15)</f>
        <v/>
      </c>
    </row>
    <row r="16">
      <c r="D16" s="3" t="n"/>
      <c r="E16" s="4" t="n"/>
      <c r="G16" s="4" t="n"/>
      <c r="H16" s="3" t="n"/>
      <c r="I16" s="4" t="n"/>
      <c r="J16" s="4" t="n"/>
      <c r="K16" s="5">
        <f>IF(I16="","",I16-N(J16))</f>
        <v/>
      </c>
      <c r="L16" s="5">
        <f>IF(OR(K16="",E16=""),"",K16-E16)</f>
        <v/>
      </c>
      <c r="M16" s="6">
        <f>IF(OR(L16="",N(E16)=0),"",L16/E16)</f>
        <v/>
      </c>
      <c r="N16" s="7">
        <f>IF(OR(D16="",H16=""),"",H16-D16)</f>
        <v/>
      </c>
    </row>
    <row r="17">
      <c r="D17" s="3" t="n"/>
      <c r="E17" s="4" t="n"/>
      <c r="G17" s="4" t="n"/>
      <c r="H17" s="3" t="n"/>
      <c r="I17" s="4" t="n"/>
      <c r="J17" s="4" t="n"/>
      <c r="K17" s="5">
        <f>IF(I17="","",I17-N(J17))</f>
        <v/>
      </c>
      <c r="L17" s="5">
        <f>IF(OR(K17="",E17=""),"",K17-E17)</f>
        <v/>
      </c>
      <c r="M17" s="6">
        <f>IF(OR(L17="",N(E17)=0),"",L17/E17)</f>
        <v/>
      </c>
      <c r="N17" s="7">
        <f>IF(OR(D17="",H17=""),"",H17-D17)</f>
        <v/>
      </c>
    </row>
    <row r="18">
      <c r="D18" s="3" t="n"/>
      <c r="E18" s="4" t="n"/>
      <c r="G18" s="4" t="n"/>
      <c r="H18" s="3" t="n"/>
      <c r="I18" s="4" t="n"/>
      <c r="J18" s="4" t="n"/>
      <c r="K18" s="5">
        <f>IF(I18="","",I18-N(J18))</f>
        <v/>
      </c>
      <c r="L18" s="5">
        <f>IF(OR(K18="",E18=""),"",K18-E18)</f>
        <v/>
      </c>
      <c r="M18" s="6">
        <f>IF(OR(L18="",N(E18)=0),"",L18/E18)</f>
        <v/>
      </c>
      <c r="N18" s="7">
        <f>IF(OR(D18="",H18=""),"",H18-D18)</f>
        <v/>
      </c>
    </row>
    <row r="19">
      <c r="D19" s="3" t="n"/>
      <c r="E19" s="4" t="n"/>
      <c r="G19" s="4" t="n"/>
      <c r="H19" s="3" t="n"/>
      <c r="I19" s="4" t="n"/>
      <c r="J19" s="4" t="n"/>
      <c r="K19" s="5">
        <f>IF(I19="","",I19-N(J19))</f>
        <v/>
      </c>
      <c r="L19" s="5">
        <f>IF(OR(K19="",E19=""),"",K19-E19)</f>
        <v/>
      </c>
      <c r="M19" s="6">
        <f>IF(OR(L19="",N(E19)=0),"",L19/E19)</f>
        <v/>
      </c>
      <c r="N19" s="7">
        <f>IF(OR(D19="",H19=""),"",H19-D19)</f>
        <v/>
      </c>
    </row>
    <row r="20">
      <c r="D20" s="3" t="n"/>
      <c r="E20" s="4" t="n"/>
      <c r="G20" s="4" t="n"/>
      <c r="H20" s="3" t="n"/>
      <c r="I20" s="4" t="n"/>
      <c r="J20" s="4" t="n"/>
      <c r="K20" s="5">
        <f>IF(I20="","",I20-N(J20))</f>
        <v/>
      </c>
      <c r="L20" s="5">
        <f>IF(OR(K20="",E20=""),"",K20-E20)</f>
        <v/>
      </c>
      <c r="M20" s="6">
        <f>IF(OR(L20="",N(E20)=0),"",L20/E20)</f>
        <v/>
      </c>
      <c r="N20" s="7">
        <f>IF(OR(D20="",H20=""),"",H20-D20)</f>
        <v/>
      </c>
    </row>
    <row r="21">
      <c r="D21" s="3" t="n"/>
      <c r="E21" s="4" t="n"/>
      <c r="G21" s="4" t="n"/>
      <c r="H21" s="3" t="n"/>
      <c r="I21" s="4" t="n"/>
      <c r="J21" s="4" t="n"/>
      <c r="K21" s="5">
        <f>IF(I21="","",I21-N(J21))</f>
        <v/>
      </c>
      <c r="L21" s="5">
        <f>IF(OR(K21="",E21=""),"",K21-E21)</f>
        <v/>
      </c>
      <c r="M21" s="6">
        <f>IF(OR(L21="",N(E21)=0),"",L21/E21)</f>
        <v/>
      </c>
      <c r="N21" s="7">
        <f>IF(OR(D21="",H21=""),"",H21-D21)</f>
        <v/>
      </c>
    </row>
    <row r="22">
      <c r="D22" s="3" t="n"/>
      <c r="E22" s="4" t="n"/>
      <c r="G22" s="4" t="n"/>
      <c r="H22" s="3" t="n"/>
      <c r="I22" s="4" t="n"/>
      <c r="J22" s="4" t="n"/>
      <c r="K22" s="5">
        <f>IF(I22="","",I22-N(J22))</f>
        <v/>
      </c>
      <c r="L22" s="5">
        <f>IF(OR(K22="",E22=""),"",K22-E22)</f>
        <v/>
      </c>
      <c r="M22" s="6">
        <f>IF(OR(L22="",N(E22)=0),"",L22/E22)</f>
        <v/>
      </c>
      <c r="N22" s="7">
        <f>IF(OR(D22="",H22=""),"",H22-D22)</f>
        <v/>
      </c>
    </row>
    <row r="23">
      <c r="D23" s="3" t="n"/>
      <c r="E23" s="4" t="n"/>
      <c r="G23" s="4" t="n"/>
      <c r="H23" s="3" t="n"/>
      <c r="I23" s="4" t="n"/>
      <c r="J23" s="4" t="n"/>
      <c r="K23" s="5">
        <f>IF(I23="","",I23-N(J23))</f>
        <v/>
      </c>
      <c r="L23" s="5">
        <f>IF(OR(K23="",E23=""),"",K23-E23)</f>
        <v/>
      </c>
      <c r="M23" s="6">
        <f>IF(OR(L23="",N(E23)=0),"",L23/E23)</f>
        <v/>
      </c>
      <c r="N23" s="7">
        <f>IF(OR(D23="",H23=""),"",H23-D23)</f>
        <v/>
      </c>
    </row>
    <row r="24">
      <c r="D24" s="3" t="n"/>
      <c r="E24" s="4" t="n"/>
      <c r="G24" s="4" t="n"/>
      <c r="H24" s="3" t="n"/>
      <c r="I24" s="4" t="n"/>
      <c r="J24" s="4" t="n"/>
      <c r="K24" s="5">
        <f>IF(I24="","",I24-N(J24))</f>
        <v/>
      </c>
      <c r="L24" s="5">
        <f>IF(OR(K24="",E24=""),"",K24-E24)</f>
        <v/>
      </c>
      <c r="M24" s="6">
        <f>IF(OR(L24="",N(E24)=0),"",L24/E24)</f>
        <v/>
      </c>
      <c r="N24" s="7">
        <f>IF(OR(D24="",H24=""),"",H24-D24)</f>
        <v/>
      </c>
    </row>
    <row r="25">
      <c r="D25" s="3" t="n"/>
      <c r="E25" s="4" t="n"/>
      <c r="G25" s="4" t="n"/>
      <c r="H25" s="3" t="n"/>
      <c r="I25" s="4" t="n"/>
      <c r="J25" s="4" t="n"/>
      <c r="K25" s="5">
        <f>IF(I25="","",I25-N(J25))</f>
        <v/>
      </c>
      <c r="L25" s="5">
        <f>IF(OR(K25="",E25=""),"",K25-E25)</f>
        <v/>
      </c>
      <c r="M25" s="6">
        <f>IF(OR(L25="",N(E25)=0),"",L25/E25)</f>
        <v/>
      </c>
      <c r="N25" s="7">
        <f>IF(OR(D25="",H25=""),"",H25-D25)</f>
        <v/>
      </c>
    </row>
    <row r="26">
      <c r="D26" s="3" t="n"/>
      <c r="E26" s="4" t="n"/>
      <c r="G26" s="4" t="n"/>
      <c r="H26" s="3" t="n"/>
      <c r="I26" s="4" t="n"/>
      <c r="J26" s="4" t="n"/>
      <c r="K26" s="5">
        <f>IF(I26="","",I26-N(J26))</f>
        <v/>
      </c>
      <c r="L26" s="5">
        <f>IF(OR(K26="",E26=""),"",K26-E26)</f>
        <v/>
      </c>
      <c r="M26" s="6">
        <f>IF(OR(L26="",N(E26)=0),"",L26/E26)</f>
        <v/>
      </c>
      <c r="N26" s="7">
        <f>IF(OR(D26="",H26=""),"",H26-D26)</f>
        <v/>
      </c>
    </row>
    <row r="27">
      <c r="D27" s="3" t="n"/>
      <c r="E27" s="4" t="n"/>
      <c r="G27" s="4" t="n"/>
      <c r="H27" s="3" t="n"/>
      <c r="I27" s="4" t="n"/>
      <c r="J27" s="4" t="n"/>
      <c r="K27" s="5">
        <f>IF(I27="","",I27-N(J27))</f>
        <v/>
      </c>
      <c r="L27" s="5">
        <f>IF(OR(K27="",E27=""),"",K27-E27)</f>
        <v/>
      </c>
      <c r="M27" s="6">
        <f>IF(OR(L27="",N(E27)=0),"",L27/E27)</f>
        <v/>
      </c>
      <c r="N27" s="7">
        <f>IF(OR(D27="",H27=""),"",H27-D27)</f>
        <v/>
      </c>
    </row>
    <row r="28">
      <c r="D28" s="3" t="n"/>
      <c r="E28" s="4" t="n"/>
      <c r="G28" s="4" t="n"/>
      <c r="H28" s="3" t="n"/>
      <c r="I28" s="4" t="n"/>
      <c r="J28" s="4" t="n"/>
      <c r="K28" s="5">
        <f>IF(I28="","",I28-N(J28))</f>
        <v/>
      </c>
      <c r="L28" s="5">
        <f>IF(OR(K28="",E28=""),"",K28-E28)</f>
        <v/>
      </c>
      <c r="M28" s="6">
        <f>IF(OR(L28="",N(E28)=0),"",L28/E28)</f>
        <v/>
      </c>
      <c r="N28" s="7">
        <f>IF(OR(D28="",H28=""),"",H28-D28)</f>
        <v/>
      </c>
    </row>
    <row r="29">
      <c r="D29" s="3" t="n"/>
      <c r="E29" s="4" t="n"/>
      <c r="G29" s="4" t="n"/>
      <c r="H29" s="3" t="n"/>
      <c r="I29" s="4" t="n"/>
      <c r="J29" s="4" t="n"/>
      <c r="K29" s="5">
        <f>IF(I29="","",I29-N(J29))</f>
        <v/>
      </c>
      <c r="L29" s="5">
        <f>IF(OR(K29="",E29=""),"",K29-E29)</f>
        <v/>
      </c>
      <c r="M29" s="6">
        <f>IF(OR(L29="",N(E29)=0),"",L29/E29)</f>
        <v/>
      </c>
      <c r="N29" s="7">
        <f>IF(OR(D29="",H29=""),"",H29-D29)</f>
        <v/>
      </c>
    </row>
    <row r="30">
      <c r="D30" s="3" t="n"/>
      <c r="E30" s="4" t="n"/>
      <c r="G30" s="4" t="n"/>
      <c r="H30" s="3" t="n"/>
      <c r="I30" s="4" t="n"/>
      <c r="J30" s="4" t="n"/>
      <c r="K30" s="5">
        <f>IF(I30="","",I30-N(J30))</f>
        <v/>
      </c>
      <c r="L30" s="5">
        <f>IF(OR(K30="",E30=""),"",K30-E30)</f>
        <v/>
      </c>
      <c r="M30" s="6">
        <f>IF(OR(L30="",N(E30)=0),"",L30/E30)</f>
        <v/>
      </c>
      <c r="N30" s="7">
        <f>IF(OR(D30="",H30=""),"",H30-D30)</f>
        <v/>
      </c>
    </row>
    <row r="31">
      <c r="D31" s="3" t="n"/>
      <c r="E31" s="4" t="n"/>
      <c r="G31" s="4" t="n"/>
      <c r="H31" s="3" t="n"/>
      <c r="I31" s="4" t="n"/>
      <c r="J31" s="4" t="n"/>
      <c r="K31" s="5">
        <f>IF(I31="","",I31-N(J31))</f>
        <v/>
      </c>
      <c r="L31" s="5">
        <f>IF(OR(K31="",E31=""),"",K31-E31)</f>
        <v/>
      </c>
      <c r="M31" s="6">
        <f>IF(OR(L31="",N(E31)=0),"",L31/E31)</f>
        <v/>
      </c>
      <c r="N31" s="7">
        <f>IF(OR(D31="",H31=""),"",H31-D31)</f>
        <v/>
      </c>
    </row>
    <row r="32">
      <c r="D32" s="3" t="n"/>
      <c r="E32" s="4" t="n"/>
      <c r="G32" s="4" t="n"/>
      <c r="H32" s="3" t="n"/>
      <c r="I32" s="4" t="n"/>
      <c r="J32" s="4" t="n"/>
      <c r="K32" s="5">
        <f>IF(I32="","",I32-N(J32))</f>
        <v/>
      </c>
      <c r="L32" s="5">
        <f>IF(OR(K32="",E32=""),"",K32-E32)</f>
        <v/>
      </c>
      <c r="M32" s="6">
        <f>IF(OR(L32="",N(E32)=0),"",L32/E32)</f>
        <v/>
      </c>
      <c r="N32" s="7">
        <f>IF(OR(D32="",H32=""),"",H32-D32)</f>
        <v/>
      </c>
    </row>
    <row r="33">
      <c r="D33" s="3" t="n"/>
      <c r="E33" s="4" t="n"/>
      <c r="G33" s="4" t="n"/>
      <c r="H33" s="3" t="n"/>
      <c r="I33" s="4" t="n"/>
      <c r="J33" s="4" t="n"/>
      <c r="K33" s="5">
        <f>IF(I33="","",I33-N(J33))</f>
        <v/>
      </c>
      <c r="L33" s="5">
        <f>IF(OR(K33="",E33=""),"",K33-E33)</f>
        <v/>
      </c>
      <c r="M33" s="6">
        <f>IF(OR(L33="",N(E33)=0),"",L33/E33)</f>
        <v/>
      </c>
      <c r="N33" s="7">
        <f>IF(OR(D33="",H33=""),"",H33-D33)</f>
        <v/>
      </c>
    </row>
    <row r="34">
      <c r="D34" s="3" t="n"/>
      <c r="E34" s="4" t="n"/>
      <c r="G34" s="4" t="n"/>
      <c r="H34" s="3" t="n"/>
      <c r="I34" s="4" t="n"/>
      <c r="J34" s="4" t="n"/>
      <c r="K34" s="5">
        <f>IF(I34="","",I34-N(J34))</f>
        <v/>
      </c>
      <c r="L34" s="5">
        <f>IF(OR(K34="",E34=""),"",K34-E34)</f>
        <v/>
      </c>
      <c r="M34" s="6">
        <f>IF(OR(L34="",N(E34)=0),"",L34/E34)</f>
        <v/>
      </c>
      <c r="N34" s="7">
        <f>IF(OR(D34="",H34=""),"",H34-D34)</f>
        <v/>
      </c>
    </row>
    <row r="35">
      <c r="D35" s="3" t="n"/>
      <c r="E35" s="4" t="n"/>
      <c r="G35" s="4" t="n"/>
      <c r="H35" s="3" t="n"/>
      <c r="I35" s="4" t="n"/>
      <c r="J35" s="4" t="n"/>
      <c r="K35" s="5">
        <f>IF(I35="","",I35-N(J35))</f>
        <v/>
      </c>
      <c r="L35" s="5">
        <f>IF(OR(K35="",E35=""),"",K35-E35)</f>
        <v/>
      </c>
      <c r="M35" s="6">
        <f>IF(OR(L35="",N(E35)=0),"",L35/E35)</f>
        <v/>
      </c>
      <c r="N35" s="7">
        <f>IF(OR(D35="",H35=""),"",H35-D35)</f>
        <v/>
      </c>
    </row>
    <row r="36">
      <c r="D36" s="3" t="n"/>
      <c r="E36" s="4" t="n"/>
      <c r="G36" s="4" t="n"/>
      <c r="H36" s="3" t="n"/>
      <c r="I36" s="4" t="n"/>
      <c r="J36" s="4" t="n"/>
      <c r="K36" s="5">
        <f>IF(I36="","",I36-N(J36))</f>
        <v/>
      </c>
      <c r="L36" s="5">
        <f>IF(OR(K36="",E36=""),"",K36-E36)</f>
        <v/>
      </c>
      <c r="M36" s="6">
        <f>IF(OR(L36="",N(E36)=0),"",L36/E36)</f>
        <v/>
      </c>
      <c r="N36" s="7">
        <f>IF(OR(D36="",H36=""),"",H36-D36)</f>
        <v/>
      </c>
    </row>
    <row r="37">
      <c r="D37" s="3" t="n"/>
      <c r="E37" s="4" t="n"/>
      <c r="G37" s="4" t="n"/>
      <c r="H37" s="3" t="n"/>
      <c r="I37" s="4" t="n"/>
      <c r="J37" s="4" t="n"/>
      <c r="K37" s="5">
        <f>IF(I37="","",I37-N(J37))</f>
        <v/>
      </c>
      <c r="L37" s="5">
        <f>IF(OR(K37="",E37=""),"",K37-E37)</f>
        <v/>
      </c>
      <c r="M37" s="6">
        <f>IF(OR(L37="",N(E37)=0),"",L37/E37)</f>
        <v/>
      </c>
      <c r="N37" s="7">
        <f>IF(OR(D37="",H37=""),"",H37-D37)</f>
        <v/>
      </c>
    </row>
    <row r="38">
      <c r="D38" s="3" t="n"/>
      <c r="E38" s="4" t="n"/>
      <c r="G38" s="4" t="n"/>
      <c r="H38" s="3" t="n"/>
      <c r="I38" s="4" t="n"/>
      <c r="J38" s="4" t="n"/>
      <c r="K38" s="5">
        <f>IF(I38="","",I38-N(J38))</f>
        <v/>
      </c>
      <c r="L38" s="5">
        <f>IF(OR(K38="",E38=""),"",K38-E38)</f>
        <v/>
      </c>
      <c r="M38" s="6">
        <f>IF(OR(L38="",N(E38)=0),"",L38/E38)</f>
        <v/>
      </c>
      <c r="N38" s="7">
        <f>IF(OR(D38="",H38=""),"",H38-D38)</f>
        <v/>
      </c>
    </row>
    <row r="39">
      <c r="D39" s="3" t="n"/>
      <c r="E39" s="4" t="n"/>
      <c r="G39" s="4" t="n"/>
      <c r="H39" s="3" t="n"/>
      <c r="I39" s="4" t="n"/>
      <c r="J39" s="4" t="n"/>
      <c r="K39" s="5">
        <f>IF(I39="","",I39-N(J39))</f>
        <v/>
      </c>
      <c r="L39" s="5">
        <f>IF(OR(K39="",E39=""),"",K39-E39)</f>
        <v/>
      </c>
      <c r="M39" s="6">
        <f>IF(OR(L39="",N(E39)=0),"",L39/E39)</f>
        <v/>
      </c>
      <c r="N39" s="7">
        <f>IF(OR(D39="",H39=""),"",H39-D39)</f>
        <v/>
      </c>
    </row>
    <row r="40">
      <c r="D40" s="3" t="n"/>
      <c r="E40" s="4" t="n"/>
      <c r="G40" s="4" t="n"/>
      <c r="H40" s="3" t="n"/>
      <c r="I40" s="4" t="n"/>
      <c r="J40" s="4" t="n"/>
      <c r="K40" s="5">
        <f>IF(I40="","",I40-N(J40))</f>
        <v/>
      </c>
      <c r="L40" s="5">
        <f>IF(OR(K40="",E40=""),"",K40-E40)</f>
        <v/>
      </c>
      <c r="M40" s="6">
        <f>IF(OR(L40="",N(E40)=0),"",L40/E40)</f>
        <v/>
      </c>
      <c r="N40" s="7">
        <f>IF(OR(D40="",H40=""),"",H40-D40)</f>
        <v/>
      </c>
    </row>
    <row r="41">
      <c r="D41" s="3" t="n"/>
      <c r="E41" s="4" t="n"/>
      <c r="G41" s="4" t="n"/>
      <c r="H41" s="3" t="n"/>
      <c r="I41" s="4" t="n"/>
      <c r="J41" s="4" t="n"/>
      <c r="K41" s="5">
        <f>IF(I41="","",I41-N(J41))</f>
        <v/>
      </c>
      <c r="L41" s="5">
        <f>IF(OR(K41="",E41=""),"",K41-E41)</f>
        <v/>
      </c>
      <c r="M41" s="6">
        <f>IF(OR(L41="",N(E41)=0),"",L41/E41)</f>
        <v/>
      </c>
      <c r="N41" s="7">
        <f>IF(OR(D41="",H41=""),"",H41-D41)</f>
        <v/>
      </c>
    </row>
    <row r="42">
      <c r="D42" s="3" t="n"/>
      <c r="E42" s="4" t="n"/>
      <c r="G42" s="4" t="n"/>
      <c r="H42" s="3" t="n"/>
      <c r="I42" s="4" t="n"/>
      <c r="J42" s="4" t="n"/>
      <c r="K42" s="5">
        <f>IF(I42="","",I42-N(J42))</f>
        <v/>
      </c>
      <c r="L42" s="5">
        <f>IF(OR(K42="",E42=""),"",K42-E42)</f>
        <v/>
      </c>
      <c r="M42" s="6">
        <f>IF(OR(L42="",N(E42)=0),"",L42/E42)</f>
        <v/>
      </c>
      <c r="N42" s="7">
        <f>IF(OR(D42="",H42=""),"",H42-D42)</f>
        <v/>
      </c>
    </row>
    <row r="43">
      <c r="D43" s="3" t="n"/>
      <c r="E43" s="4" t="n"/>
      <c r="G43" s="4" t="n"/>
      <c r="H43" s="3" t="n"/>
      <c r="I43" s="4" t="n"/>
      <c r="J43" s="4" t="n"/>
      <c r="K43" s="5">
        <f>IF(I43="","",I43-N(J43))</f>
        <v/>
      </c>
      <c r="L43" s="5">
        <f>IF(OR(K43="",E43=""),"",K43-E43)</f>
        <v/>
      </c>
      <c r="M43" s="6">
        <f>IF(OR(L43="",N(E43)=0),"",L43/E43)</f>
        <v/>
      </c>
      <c r="N43" s="7">
        <f>IF(OR(D43="",H43=""),"",H43-D43)</f>
        <v/>
      </c>
    </row>
    <row r="44">
      <c r="D44" s="3" t="n"/>
      <c r="E44" s="4" t="n"/>
      <c r="G44" s="4" t="n"/>
      <c r="H44" s="3" t="n"/>
      <c r="I44" s="4" t="n"/>
      <c r="J44" s="4" t="n"/>
      <c r="K44" s="5">
        <f>IF(I44="","",I44-N(J44))</f>
        <v/>
      </c>
      <c r="L44" s="5">
        <f>IF(OR(K44="",E44=""),"",K44-E44)</f>
        <v/>
      </c>
      <c r="M44" s="6">
        <f>IF(OR(L44="",N(E44)=0),"",L44/E44)</f>
        <v/>
      </c>
      <c r="N44" s="7">
        <f>IF(OR(D44="",H44=""),"",H44-D44)</f>
        <v/>
      </c>
    </row>
    <row r="45">
      <c r="D45" s="3" t="n"/>
      <c r="E45" s="4" t="n"/>
      <c r="G45" s="4" t="n"/>
      <c r="H45" s="3" t="n"/>
      <c r="I45" s="4" t="n"/>
      <c r="J45" s="4" t="n"/>
      <c r="K45" s="5">
        <f>IF(I45="","",I45-N(J45))</f>
        <v/>
      </c>
      <c r="L45" s="5">
        <f>IF(OR(K45="",E45=""),"",K45-E45)</f>
        <v/>
      </c>
      <c r="M45" s="6">
        <f>IF(OR(L45="",N(E45)=0),"",L45/E45)</f>
        <v/>
      </c>
      <c r="N45" s="7">
        <f>IF(OR(D45="",H45=""),"",H45-D45)</f>
        <v/>
      </c>
    </row>
    <row r="46">
      <c r="D46" s="3" t="n"/>
      <c r="E46" s="4" t="n"/>
      <c r="G46" s="4" t="n"/>
      <c r="H46" s="3" t="n"/>
      <c r="I46" s="4" t="n"/>
      <c r="J46" s="4" t="n"/>
      <c r="K46" s="5">
        <f>IF(I46="","",I46-N(J46))</f>
        <v/>
      </c>
      <c r="L46" s="5">
        <f>IF(OR(K46="",E46=""),"",K46-E46)</f>
        <v/>
      </c>
      <c r="M46" s="6">
        <f>IF(OR(L46="",N(E46)=0),"",L46/E46)</f>
        <v/>
      </c>
      <c r="N46" s="7">
        <f>IF(OR(D46="",H46=""),"",H46-D46)</f>
        <v/>
      </c>
    </row>
    <row r="47">
      <c r="D47" s="3" t="n"/>
      <c r="E47" s="4" t="n"/>
      <c r="G47" s="4" t="n"/>
      <c r="H47" s="3" t="n"/>
      <c r="I47" s="4" t="n"/>
      <c r="J47" s="4" t="n"/>
      <c r="K47" s="5">
        <f>IF(I47="","",I47-N(J47))</f>
        <v/>
      </c>
      <c r="L47" s="5">
        <f>IF(OR(K47="",E47=""),"",K47-E47)</f>
        <v/>
      </c>
      <c r="M47" s="6">
        <f>IF(OR(L47="",N(E47)=0),"",L47/E47)</f>
        <v/>
      </c>
      <c r="N47" s="7">
        <f>IF(OR(D47="",H47=""),"",H47-D47)</f>
        <v/>
      </c>
    </row>
    <row r="48">
      <c r="D48" s="3" t="n"/>
      <c r="E48" s="4" t="n"/>
      <c r="G48" s="4" t="n"/>
      <c r="H48" s="3" t="n"/>
      <c r="I48" s="4" t="n"/>
      <c r="J48" s="4" t="n"/>
      <c r="K48" s="5">
        <f>IF(I48="","",I48-N(J48))</f>
        <v/>
      </c>
      <c r="L48" s="5">
        <f>IF(OR(K48="",E48=""),"",K48-E48)</f>
        <v/>
      </c>
      <c r="M48" s="6">
        <f>IF(OR(L48="",N(E48)=0),"",L48/E48)</f>
        <v/>
      </c>
      <c r="N48" s="7">
        <f>IF(OR(D48="",H48=""),"",H48-D48)</f>
        <v/>
      </c>
    </row>
    <row r="49">
      <c r="D49" s="3" t="n"/>
      <c r="E49" s="4" t="n"/>
      <c r="G49" s="4" t="n"/>
      <c r="H49" s="3" t="n"/>
      <c r="I49" s="4" t="n"/>
      <c r="J49" s="4" t="n"/>
      <c r="K49" s="5">
        <f>IF(I49="","",I49-N(J49))</f>
        <v/>
      </c>
      <c r="L49" s="5">
        <f>IF(OR(K49="",E49=""),"",K49-E49)</f>
        <v/>
      </c>
      <c r="M49" s="6">
        <f>IF(OR(L49="",N(E49)=0),"",L49/E49)</f>
        <v/>
      </c>
      <c r="N49" s="7">
        <f>IF(OR(D49="",H49=""),"",H49-D49)</f>
        <v/>
      </c>
    </row>
    <row r="50">
      <c r="D50" s="3" t="n"/>
      <c r="E50" s="4" t="n"/>
      <c r="G50" s="4" t="n"/>
      <c r="H50" s="3" t="n"/>
      <c r="I50" s="4" t="n"/>
      <c r="J50" s="4" t="n"/>
      <c r="K50" s="5">
        <f>IF(I50="","",I50-N(J50))</f>
        <v/>
      </c>
      <c r="L50" s="5">
        <f>IF(OR(K50="",E50=""),"",K50-E50)</f>
        <v/>
      </c>
      <c r="M50" s="6">
        <f>IF(OR(L50="",N(E50)=0),"",L50/E50)</f>
        <v/>
      </c>
      <c r="N50" s="7">
        <f>IF(OR(D50="",H50=""),"",H50-D50)</f>
        <v/>
      </c>
    </row>
    <row r="51">
      <c r="D51" s="3" t="n"/>
      <c r="E51" s="4" t="n"/>
      <c r="G51" s="4" t="n"/>
      <c r="H51" s="3" t="n"/>
      <c r="I51" s="4" t="n"/>
      <c r="J51" s="4" t="n"/>
      <c r="K51" s="5">
        <f>IF(I51="","",I51-N(J51))</f>
        <v/>
      </c>
      <c r="L51" s="5">
        <f>IF(OR(K51="",E51=""),"",K51-E51)</f>
        <v/>
      </c>
      <c r="M51" s="6">
        <f>IF(OR(L51="",N(E51)=0),"",L51/E51)</f>
        <v/>
      </c>
      <c r="N51" s="7">
        <f>IF(OR(D51="",H51=""),"",H51-D51)</f>
        <v/>
      </c>
    </row>
    <row r="52">
      <c r="D52" s="3" t="n"/>
      <c r="E52" s="4" t="n"/>
      <c r="G52" s="4" t="n"/>
      <c r="H52" s="3" t="n"/>
      <c r="I52" s="4" t="n"/>
      <c r="J52" s="4" t="n"/>
      <c r="K52" s="5">
        <f>IF(I52="","",I52-N(J52))</f>
        <v/>
      </c>
      <c r="L52" s="5">
        <f>IF(OR(K52="",E52=""),"",K52-E52)</f>
        <v/>
      </c>
      <c r="M52" s="6">
        <f>IF(OR(L52="",N(E52)=0),"",L52/E52)</f>
        <v/>
      </c>
      <c r="N52" s="7">
        <f>IF(OR(D52="",H52=""),"",H52-D52)</f>
        <v/>
      </c>
    </row>
    <row r="53">
      <c r="D53" s="3" t="n"/>
      <c r="E53" s="4" t="n"/>
      <c r="G53" s="4" t="n"/>
      <c r="H53" s="3" t="n"/>
      <c r="I53" s="4" t="n"/>
      <c r="J53" s="4" t="n"/>
      <c r="K53" s="5">
        <f>IF(I53="","",I53-N(J53))</f>
        <v/>
      </c>
      <c r="L53" s="5">
        <f>IF(OR(K53="",E53=""),"",K53-E53)</f>
        <v/>
      </c>
      <c r="M53" s="6">
        <f>IF(OR(L53="",N(E53)=0),"",L53/E53)</f>
        <v/>
      </c>
      <c r="N53" s="7">
        <f>IF(OR(D53="",H53=""),"",H53-D53)</f>
        <v/>
      </c>
    </row>
    <row r="54">
      <c r="D54" s="3" t="n"/>
      <c r="E54" s="4" t="n"/>
      <c r="G54" s="4" t="n"/>
      <c r="H54" s="3" t="n"/>
      <c r="I54" s="4" t="n"/>
      <c r="J54" s="4" t="n"/>
      <c r="K54" s="5">
        <f>IF(I54="","",I54-N(J54))</f>
        <v/>
      </c>
      <c r="L54" s="5">
        <f>IF(OR(K54="",E54=""),"",K54-E54)</f>
        <v/>
      </c>
      <c r="M54" s="6">
        <f>IF(OR(L54="",N(E54)=0),"",L54/E54)</f>
        <v/>
      </c>
      <c r="N54" s="7">
        <f>IF(OR(D54="",H54=""),"",H54-D54)</f>
        <v/>
      </c>
    </row>
    <row r="55">
      <c r="D55" s="3" t="n"/>
      <c r="E55" s="4" t="n"/>
      <c r="G55" s="4" t="n"/>
      <c r="H55" s="3" t="n"/>
      <c r="I55" s="4" t="n"/>
      <c r="J55" s="4" t="n"/>
      <c r="K55" s="5">
        <f>IF(I55="","",I55-N(J55))</f>
        <v/>
      </c>
      <c r="L55" s="5">
        <f>IF(OR(K55="",E55=""),"",K55-E55)</f>
        <v/>
      </c>
      <c r="M55" s="6">
        <f>IF(OR(L55="",N(E55)=0),"",L55/E55)</f>
        <v/>
      </c>
      <c r="N55" s="7">
        <f>IF(OR(D55="",H55=""),"",H55-D55)</f>
        <v/>
      </c>
    </row>
    <row r="56">
      <c r="D56" s="3" t="n"/>
      <c r="E56" s="4" t="n"/>
      <c r="G56" s="4" t="n"/>
      <c r="H56" s="3" t="n"/>
      <c r="I56" s="4" t="n"/>
      <c r="J56" s="4" t="n"/>
      <c r="K56" s="5">
        <f>IF(I56="","",I56-N(J56))</f>
        <v/>
      </c>
      <c r="L56" s="5">
        <f>IF(OR(K56="",E56=""),"",K56-E56)</f>
        <v/>
      </c>
      <c r="M56" s="6">
        <f>IF(OR(L56="",N(E56)=0),"",L56/E56)</f>
        <v/>
      </c>
      <c r="N56" s="7">
        <f>IF(OR(D56="",H56=""),"",H56-D56)</f>
        <v/>
      </c>
    </row>
    <row r="57">
      <c r="D57" s="3" t="n"/>
      <c r="E57" s="4" t="n"/>
      <c r="G57" s="4" t="n"/>
      <c r="H57" s="3" t="n"/>
      <c r="I57" s="4" t="n"/>
      <c r="J57" s="4" t="n"/>
      <c r="K57" s="5">
        <f>IF(I57="","",I57-N(J57))</f>
        <v/>
      </c>
      <c r="L57" s="5">
        <f>IF(OR(K57="",E57=""),"",K57-E57)</f>
        <v/>
      </c>
      <c r="M57" s="6">
        <f>IF(OR(L57="",N(E57)=0),"",L57/E57)</f>
        <v/>
      </c>
      <c r="N57" s="7">
        <f>IF(OR(D57="",H57=""),"",H57-D57)</f>
        <v/>
      </c>
    </row>
    <row r="58">
      <c r="D58" s="3" t="n"/>
      <c r="E58" s="4" t="n"/>
      <c r="G58" s="4" t="n"/>
      <c r="H58" s="3" t="n"/>
      <c r="I58" s="4" t="n"/>
      <c r="J58" s="4" t="n"/>
      <c r="K58" s="5">
        <f>IF(I58="","",I58-N(J58))</f>
        <v/>
      </c>
      <c r="L58" s="5">
        <f>IF(OR(K58="",E58=""),"",K58-E58)</f>
        <v/>
      </c>
      <c r="M58" s="6">
        <f>IF(OR(L58="",N(E58)=0),"",L58/E58)</f>
        <v/>
      </c>
      <c r="N58" s="7">
        <f>IF(OR(D58="",H58=""),"",H58-D58)</f>
        <v/>
      </c>
    </row>
    <row r="59">
      <c r="D59" s="3" t="n"/>
      <c r="E59" s="4" t="n"/>
      <c r="G59" s="4" t="n"/>
      <c r="H59" s="3" t="n"/>
      <c r="I59" s="4" t="n"/>
      <c r="J59" s="4" t="n"/>
      <c r="K59" s="5">
        <f>IF(I59="","",I59-N(J59))</f>
        <v/>
      </c>
      <c r="L59" s="5">
        <f>IF(OR(K59="",E59=""),"",K59-E59)</f>
        <v/>
      </c>
      <c r="M59" s="6">
        <f>IF(OR(L59="",N(E59)=0),"",L59/E59)</f>
        <v/>
      </c>
      <c r="N59" s="7">
        <f>IF(OR(D59="",H59=""),"",H59-D59)</f>
        <v/>
      </c>
    </row>
    <row r="60">
      <c r="D60" s="3" t="n"/>
      <c r="E60" s="4" t="n"/>
      <c r="G60" s="4" t="n"/>
      <c r="H60" s="3" t="n"/>
      <c r="I60" s="4" t="n"/>
      <c r="J60" s="4" t="n"/>
      <c r="K60" s="5">
        <f>IF(I60="","",I60-N(J60))</f>
        <v/>
      </c>
      <c r="L60" s="5">
        <f>IF(OR(K60="",E60=""),"",K60-E60)</f>
        <v/>
      </c>
      <c r="M60" s="6">
        <f>IF(OR(L60="",N(E60)=0),"",L60/E60)</f>
        <v/>
      </c>
      <c r="N60" s="7">
        <f>IF(OR(D60="",H60=""),"",H60-D60)</f>
        <v/>
      </c>
    </row>
    <row r="61">
      <c r="D61" s="3" t="n"/>
      <c r="E61" s="4" t="n"/>
      <c r="G61" s="4" t="n"/>
      <c r="H61" s="3" t="n"/>
      <c r="I61" s="4" t="n"/>
      <c r="J61" s="4" t="n"/>
      <c r="K61" s="5">
        <f>IF(I61="","",I61-N(J61))</f>
        <v/>
      </c>
      <c r="L61" s="5">
        <f>IF(OR(K61="",E61=""),"",K61-E61)</f>
        <v/>
      </c>
      <c r="M61" s="6">
        <f>IF(OR(L61="",N(E61)=0),"",L61/E61)</f>
        <v/>
      </c>
      <c r="N61" s="7">
        <f>IF(OR(D61="",H61=""),"",H61-D61)</f>
        <v/>
      </c>
    </row>
    <row r="62">
      <c r="D62" s="3" t="n"/>
      <c r="E62" s="4" t="n"/>
      <c r="G62" s="4" t="n"/>
      <c r="H62" s="3" t="n"/>
      <c r="I62" s="4" t="n"/>
      <c r="J62" s="4" t="n"/>
      <c r="K62" s="5">
        <f>IF(I62="","",I62-N(J62))</f>
        <v/>
      </c>
      <c r="L62" s="5">
        <f>IF(OR(K62="",E62=""),"",K62-E62)</f>
        <v/>
      </c>
      <c r="M62" s="6">
        <f>IF(OR(L62="",N(E62)=0),"",L62/E62)</f>
        <v/>
      </c>
      <c r="N62" s="7">
        <f>IF(OR(D62="",H62=""),"",H62-D62)</f>
        <v/>
      </c>
    </row>
    <row r="63">
      <c r="D63" s="3" t="n"/>
      <c r="E63" s="4" t="n"/>
      <c r="G63" s="4" t="n"/>
      <c r="H63" s="3" t="n"/>
      <c r="I63" s="4" t="n"/>
      <c r="J63" s="4" t="n"/>
      <c r="K63" s="5">
        <f>IF(I63="","",I63-N(J63))</f>
        <v/>
      </c>
      <c r="L63" s="5">
        <f>IF(OR(K63="",E63=""),"",K63-E63)</f>
        <v/>
      </c>
      <c r="M63" s="6">
        <f>IF(OR(L63="",N(E63)=0),"",L63/E63)</f>
        <v/>
      </c>
      <c r="N63" s="7">
        <f>IF(OR(D63="",H63=""),"",H63-D63)</f>
        <v/>
      </c>
    </row>
    <row r="64">
      <c r="D64" s="3" t="n"/>
      <c r="E64" s="4" t="n"/>
      <c r="G64" s="4" t="n"/>
      <c r="H64" s="3" t="n"/>
      <c r="I64" s="4" t="n"/>
      <c r="J64" s="4" t="n"/>
      <c r="K64" s="5">
        <f>IF(I64="","",I64-N(J64))</f>
        <v/>
      </c>
      <c r="L64" s="5">
        <f>IF(OR(K64="",E64=""),"",K64-E64)</f>
        <v/>
      </c>
      <c r="M64" s="6">
        <f>IF(OR(L64="",N(E64)=0),"",L64/E64)</f>
        <v/>
      </c>
      <c r="N64" s="7">
        <f>IF(OR(D64="",H64=""),"",H64-D64)</f>
        <v/>
      </c>
    </row>
    <row r="65">
      <c r="D65" s="3" t="n"/>
      <c r="E65" s="4" t="n"/>
      <c r="G65" s="4" t="n"/>
      <c r="H65" s="3" t="n"/>
      <c r="I65" s="4" t="n"/>
      <c r="J65" s="4" t="n"/>
      <c r="K65" s="5">
        <f>IF(I65="","",I65-N(J65))</f>
        <v/>
      </c>
      <c r="L65" s="5">
        <f>IF(OR(K65="",E65=""),"",K65-E65)</f>
        <v/>
      </c>
      <c r="M65" s="6">
        <f>IF(OR(L65="",N(E65)=0),"",L65/E65)</f>
        <v/>
      </c>
      <c r="N65" s="7">
        <f>IF(OR(D65="",H65=""),"",H65-D65)</f>
        <v/>
      </c>
    </row>
    <row r="66">
      <c r="D66" s="3" t="n"/>
      <c r="E66" s="4" t="n"/>
      <c r="G66" s="4" t="n"/>
      <c r="H66" s="3" t="n"/>
      <c r="I66" s="4" t="n"/>
      <c r="J66" s="4" t="n"/>
      <c r="K66" s="5">
        <f>IF(I66="","",I66-N(J66))</f>
        <v/>
      </c>
      <c r="L66" s="5">
        <f>IF(OR(K66="",E66=""),"",K66-E66)</f>
        <v/>
      </c>
      <c r="M66" s="6">
        <f>IF(OR(L66="",N(E66)=0),"",L66/E66)</f>
        <v/>
      </c>
      <c r="N66" s="7">
        <f>IF(OR(D66="",H66=""),"",H66-D66)</f>
        <v/>
      </c>
    </row>
    <row r="67">
      <c r="D67" s="3" t="n"/>
      <c r="E67" s="4" t="n"/>
      <c r="G67" s="4" t="n"/>
      <c r="H67" s="3" t="n"/>
      <c r="I67" s="4" t="n"/>
      <c r="J67" s="4" t="n"/>
      <c r="K67" s="5">
        <f>IF(I67="","",I67-N(J67))</f>
        <v/>
      </c>
      <c r="L67" s="5">
        <f>IF(OR(K67="",E67=""),"",K67-E67)</f>
        <v/>
      </c>
      <c r="M67" s="6">
        <f>IF(OR(L67="",N(E67)=0),"",L67/E67)</f>
        <v/>
      </c>
      <c r="N67" s="7">
        <f>IF(OR(D67="",H67=""),"",H67-D67)</f>
        <v/>
      </c>
    </row>
    <row r="68">
      <c r="D68" s="3" t="n"/>
      <c r="E68" s="4" t="n"/>
      <c r="G68" s="4" t="n"/>
      <c r="H68" s="3" t="n"/>
      <c r="I68" s="4" t="n"/>
      <c r="J68" s="4" t="n"/>
      <c r="K68" s="5">
        <f>IF(I68="","",I68-N(J68))</f>
        <v/>
      </c>
      <c r="L68" s="5">
        <f>IF(OR(K68="",E68=""),"",K68-E68)</f>
        <v/>
      </c>
      <c r="M68" s="6">
        <f>IF(OR(L68="",N(E68)=0),"",L68/E68)</f>
        <v/>
      </c>
      <c r="N68" s="7">
        <f>IF(OR(D68="",H68=""),"",H68-D68)</f>
        <v/>
      </c>
    </row>
    <row r="69">
      <c r="D69" s="3" t="n"/>
      <c r="E69" s="4" t="n"/>
      <c r="G69" s="4" t="n"/>
      <c r="H69" s="3" t="n"/>
      <c r="I69" s="4" t="n"/>
      <c r="J69" s="4" t="n"/>
      <c r="K69" s="5">
        <f>IF(I69="","",I69-N(J69))</f>
        <v/>
      </c>
      <c r="L69" s="5">
        <f>IF(OR(K69="",E69=""),"",K69-E69)</f>
        <v/>
      </c>
      <c r="M69" s="6">
        <f>IF(OR(L69="",N(E69)=0),"",L69/E69)</f>
        <v/>
      </c>
      <c r="N69" s="7">
        <f>IF(OR(D69="",H69=""),"",H69-D69)</f>
        <v/>
      </c>
    </row>
    <row r="70">
      <c r="D70" s="3" t="n"/>
      <c r="E70" s="4" t="n"/>
      <c r="G70" s="4" t="n"/>
      <c r="H70" s="3" t="n"/>
      <c r="I70" s="4" t="n"/>
      <c r="J70" s="4" t="n"/>
      <c r="K70" s="5">
        <f>IF(I70="","",I70-N(J70))</f>
        <v/>
      </c>
      <c r="L70" s="5">
        <f>IF(OR(K70="",E70=""),"",K70-E70)</f>
        <v/>
      </c>
      <c r="M70" s="6">
        <f>IF(OR(L70="",N(E70)=0),"",L70/E70)</f>
        <v/>
      </c>
      <c r="N70" s="7">
        <f>IF(OR(D70="",H70=""),"",H70-D70)</f>
        <v/>
      </c>
    </row>
    <row r="71">
      <c r="D71" s="3" t="n"/>
      <c r="E71" s="4" t="n"/>
      <c r="G71" s="4" t="n"/>
      <c r="H71" s="3" t="n"/>
      <c r="I71" s="4" t="n"/>
      <c r="J71" s="4" t="n"/>
      <c r="K71" s="5">
        <f>IF(I71="","",I71-N(J71))</f>
        <v/>
      </c>
      <c r="L71" s="5">
        <f>IF(OR(K71="",E71=""),"",K71-E71)</f>
        <v/>
      </c>
      <c r="M71" s="6">
        <f>IF(OR(L71="",N(E71)=0),"",L71/E71)</f>
        <v/>
      </c>
      <c r="N71" s="7">
        <f>IF(OR(D71="",H71=""),"",H71-D71)</f>
        <v/>
      </c>
    </row>
    <row r="72">
      <c r="D72" s="3" t="n"/>
      <c r="E72" s="4" t="n"/>
      <c r="G72" s="4" t="n"/>
      <c r="H72" s="3" t="n"/>
      <c r="I72" s="4" t="n"/>
      <c r="J72" s="4" t="n"/>
      <c r="K72" s="5">
        <f>IF(I72="","",I72-N(J72))</f>
        <v/>
      </c>
      <c r="L72" s="5">
        <f>IF(OR(K72="",E72=""),"",K72-E72)</f>
        <v/>
      </c>
      <c r="M72" s="6">
        <f>IF(OR(L72="",N(E72)=0),"",L72/E72)</f>
        <v/>
      </c>
      <c r="N72" s="7">
        <f>IF(OR(D72="",H72=""),"",H72-D72)</f>
        <v/>
      </c>
    </row>
    <row r="73">
      <c r="D73" s="3" t="n"/>
      <c r="E73" s="4" t="n"/>
      <c r="G73" s="4" t="n"/>
      <c r="H73" s="3" t="n"/>
      <c r="I73" s="4" t="n"/>
      <c r="J73" s="4" t="n"/>
      <c r="K73" s="5">
        <f>IF(I73="","",I73-N(J73))</f>
        <v/>
      </c>
      <c r="L73" s="5">
        <f>IF(OR(K73="",E73=""),"",K73-E73)</f>
        <v/>
      </c>
      <c r="M73" s="6">
        <f>IF(OR(L73="",N(E73)=0),"",L73/E73)</f>
        <v/>
      </c>
      <c r="N73" s="7">
        <f>IF(OR(D73="",H73=""),"",H73-D73)</f>
        <v/>
      </c>
    </row>
    <row r="74">
      <c r="D74" s="3" t="n"/>
      <c r="E74" s="4" t="n"/>
      <c r="G74" s="4" t="n"/>
      <c r="H74" s="3" t="n"/>
      <c r="I74" s="4" t="n"/>
      <c r="J74" s="4" t="n"/>
      <c r="K74" s="5">
        <f>IF(I74="","",I74-N(J74))</f>
        <v/>
      </c>
      <c r="L74" s="5">
        <f>IF(OR(K74="",E74=""),"",K74-E74)</f>
        <v/>
      </c>
      <c r="M74" s="6">
        <f>IF(OR(L74="",N(E74)=0),"",L74/E74)</f>
        <v/>
      </c>
      <c r="N74" s="7">
        <f>IF(OR(D74="",H74=""),"",H74-D74)</f>
        <v/>
      </c>
    </row>
    <row r="75">
      <c r="D75" s="3" t="n"/>
      <c r="E75" s="4" t="n"/>
      <c r="G75" s="4" t="n"/>
      <c r="H75" s="3" t="n"/>
      <c r="I75" s="4" t="n"/>
      <c r="J75" s="4" t="n"/>
      <c r="K75" s="5">
        <f>IF(I75="","",I75-N(J75))</f>
        <v/>
      </c>
      <c r="L75" s="5">
        <f>IF(OR(K75="",E75=""),"",K75-E75)</f>
        <v/>
      </c>
      <c r="M75" s="6">
        <f>IF(OR(L75="",N(E75)=0),"",L75/E75)</f>
        <v/>
      </c>
      <c r="N75" s="7">
        <f>IF(OR(D75="",H75=""),"",H75-D75)</f>
        <v/>
      </c>
    </row>
    <row r="76">
      <c r="D76" s="3" t="n"/>
      <c r="E76" s="4" t="n"/>
      <c r="G76" s="4" t="n"/>
      <c r="H76" s="3" t="n"/>
      <c r="I76" s="4" t="n"/>
      <c r="J76" s="4" t="n"/>
      <c r="K76" s="5">
        <f>IF(I76="","",I76-N(J76))</f>
        <v/>
      </c>
      <c r="L76" s="5">
        <f>IF(OR(K76="",E76=""),"",K76-E76)</f>
        <v/>
      </c>
      <c r="M76" s="6">
        <f>IF(OR(L76="",N(E76)=0),"",L76/E76)</f>
        <v/>
      </c>
      <c r="N76" s="7">
        <f>IF(OR(D76="",H76=""),"",H76-D76)</f>
        <v/>
      </c>
    </row>
    <row r="77">
      <c r="D77" s="3" t="n"/>
      <c r="E77" s="4" t="n"/>
      <c r="G77" s="4" t="n"/>
      <c r="H77" s="3" t="n"/>
      <c r="I77" s="4" t="n"/>
      <c r="J77" s="4" t="n"/>
      <c r="K77" s="5">
        <f>IF(I77="","",I77-N(J77))</f>
        <v/>
      </c>
      <c r="L77" s="5">
        <f>IF(OR(K77="",E77=""),"",K77-E77)</f>
        <v/>
      </c>
      <c r="M77" s="6">
        <f>IF(OR(L77="",N(E77)=0),"",L77/E77)</f>
        <v/>
      </c>
      <c r="N77" s="7">
        <f>IF(OR(D77="",H77=""),"",H77-D77)</f>
        <v/>
      </c>
    </row>
    <row r="78">
      <c r="D78" s="3" t="n"/>
      <c r="E78" s="4" t="n"/>
      <c r="G78" s="4" t="n"/>
      <c r="H78" s="3" t="n"/>
      <c r="I78" s="4" t="n"/>
      <c r="J78" s="4" t="n"/>
      <c r="K78" s="5">
        <f>IF(I78="","",I78-N(J78))</f>
        <v/>
      </c>
      <c r="L78" s="5">
        <f>IF(OR(K78="",E78=""),"",K78-E78)</f>
        <v/>
      </c>
      <c r="M78" s="6">
        <f>IF(OR(L78="",N(E78)=0),"",L78/E78)</f>
        <v/>
      </c>
      <c r="N78" s="7">
        <f>IF(OR(D78="",H78=""),"",H78-D78)</f>
        <v/>
      </c>
    </row>
    <row r="79">
      <c r="D79" s="3" t="n"/>
      <c r="E79" s="4" t="n"/>
      <c r="G79" s="4" t="n"/>
      <c r="H79" s="3" t="n"/>
      <c r="I79" s="4" t="n"/>
      <c r="J79" s="4" t="n"/>
      <c r="K79" s="5">
        <f>IF(I79="","",I79-N(J79))</f>
        <v/>
      </c>
      <c r="L79" s="5">
        <f>IF(OR(K79="",E79=""),"",K79-E79)</f>
        <v/>
      </c>
      <c r="M79" s="6">
        <f>IF(OR(L79="",N(E79)=0),"",L79/E79)</f>
        <v/>
      </c>
      <c r="N79" s="7">
        <f>IF(OR(D79="",H79=""),"",H79-D79)</f>
        <v/>
      </c>
    </row>
    <row r="80">
      <c r="D80" s="3" t="n"/>
      <c r="E80" s="4" t="n"/>
      <c r="G80" s="4" t="n"/>
      <c r="H80" s="3" t="n"/>
      <c r="I80" s="4" t="n"/>
      <c r="J80" s="4" t="n"/>
      <c r="K80" s="5">
        <f>IF(I80="","",I80-N(J80))</f>
        <v/>
      </c>
      <c r="L80" s="5">
        <f>IF(OR(K80="",E80=""),"",K80-E80)</f>
        <v/>
      </c>
      <c r="M80" s="6">
        <f>IF(OR(L80="",N(E80)=0),"",L80/E80)</f>
        <v/>
      </c>
      <c r="N80" s="7">
        <f>IF(OR(D80="",H80=""),"",H80-D80)</f>
        <v/>
      </c>
    </row>
    <row r="81">
      <c r="D81" s="3" t="n"/>
      <c r="E81" s="4" t="n"/>
      <c r="G81" s="4" t="n"/>
      <c r="H81" s="3" t="n"/>
      <c r="I81" s="4" t="n"/>
      <c r="J81" s="4" t="n"/>
      <c r="K81" s="5">
        <f>IF(I81="","",I81-N(J81))</f>
        <v/>
      </c>
      <c r="L81" s="5">
        <f>IF(OR(K81="",E81=""),"",K81-E81)</f>
        <v/>
      </c>
      <c r="M81" s="6">
        <f>IF(OR(L81="",N(E81)=0),"",L81/E81)</f>
        <v/>
      </c>
      <c r="N81" s="7">
        <f>IF(OR(D81="",H81=""),"",H81-D81)</f>
        <v/>
      </c>
    </row>
    <row r="82">
      <c r="D82" s="3" t="n"/>
      <c r="E82" s="4" t="n"/>
      <c r="G82" s="4" t="n"/>
      <c r="H82" s="3" t="n"/>
      <c r="I82" s="4" t="n"/>
      <c r="J82" s="4" t="n"/>
      <c r="K82" s="5">
        <f>IF(I82="","",I82-N(J82))</f>
        <v/>
      </c>
      <c r="L82" s="5">
        <f>IF(OR(K82="",E82=""),"",K82-E82)</f>
        <v/>
      </c>
      <c r="M82" s="6">
        <f>IF(OR(L82="",N(E82)=0),"",L82/E82)</f>
        <v/>
      </c>
      <c r="N82" s="7">
        <f>IF(OR(D82="",H82=""),"",H82-D82)</f>
        <v/>
      </c>
    </row>
    <row r="83">
      <c r="D83" s="3" t="n"/>
      <c r="E83" s="4" t="n"/>
      <c r="G83" s="4" t="n"/>
      <c r="H83" s="3" t="n"/>
      <c r="I83" s="4" t="n"/>
      <c r="J83" s="4" t="n"/>
      <c r="K83" s="5">
        <f>IF(I83="","",I83-N(J83))</f>
        <v/>
      </c>
      <c r="L83" s="5">
        <f>IF(OR(K83="",E83=""),"",K83-E83)</f>
        <v/>
      </c>
      <c r="M83" s="6">
        <f>IF(OR(L83="",N(E83)=0),"",L83/E83)</f>
        <v/>
      </c>
      <c r="N83" s="7">
        <f>IF(OR(D83="",H83=""),"",H83-D83)</f>
        <v/>
      </c>
    </row>
    <row r="84">
      <c r="D84" s="3" t="n"/>
      <c r="E84" s="4" t="n"/>
      <c r="G84" s="4" t="n"/>
      <c r="H84" s="3" t="n"/>
      <c r="I84" s="4" t="n"/>
      <c r="J84" s="4" t="n"/>
      <c r="K84" s="5">
        <f>IF(I84="","",I84-N(J84))</f>
        <v/>
      </c>
      <c r="L84" s="5">
        <f>IF(OR(K84="",E84=""),"",K84-E84)</f>
        <v/>
      </c>
      <c r="M84" s="6">
        <f>IF(OR(L84="",N(E84)=0),"",L84/E84)</f>
        <v/>
      </c>
      <c r="N84" s="7">
        <f>IF(OR(D84="",H84=""),"",H84-D84)</f>
        <v/>
      </c>
    </row>
    <row r="85">
      <c r="D85" s="3" t="n"/>
      <c r="E85" s="4" t="n"/>
      <c r="G85" s="4" t="n"/>
      <c r="H85" s="3" t="n"/>
      <c r="I85" s="4" t="n"/>
      <c r="J85" s="4" t="n"/>
      <c r="K85" s="5">
        <f>IF(I85="","",I85-N(J85))</f>
        <v/>
      </c>
      <c r="L85" s="5">
        <f>IF(OR(K85="",E85=""),"",K85-E85)</f>
        <v/>
      </c>
      <c r="M85" s="6">
        <f>IF(OR(L85="",N(E85)=0),"",L85/E85)</f>
        <v/>
      </c>
      <c r="N85" s="7">
        <f>IF(OR(D85="",H85=""),"",H85-D85)</f>
        <v/>
      </c>
    </row>
    <row r="86">
      <c r="D86" s="3" t="n"/>
      <c r="E86" s="4" t="n"/>
      <c r="G86" s="4" t="n"/>
      <c r="H86" s="3" t="n"/>
      <c r="I86" s="4" t="n"/>
      <c r="J86" s="4" t="n"/>
      <c r="K86" s="5">
        <f>IF(I86="","",I86-N(J86))</f>
        <v/>
      </c>
      <c r="L86" s="5">
        <f>IF(OR(K86="",E86=""),"",K86-E86)</f>
        <v/>
      </c>
      <c r="M86" s="6">
        <f>IF(OR(L86="",N(E86)=0),"",L86/E86)</f>
        <v/>
      </c>
      <c r="N86" s="7">
        <f>IF(OR(D86="",H86=""),"",H86-D86)</f>
        <v/>
      </c>
    </row>
    <row r="87">
      <c r="D87" s="3" t="n"/>
      <c r="E87" s="4" t="n"/>
      <c r="G87" s="4" t="n"/>
      <c r="H87" s="3" t="n"/>
      <c r="I87" s="4" t="n"/>
      <c r="J87" s="4" t="n"/>
      <c r="K87" s="5">
        <f>IF(I87="","",I87-N(J87))</f>
        <v/>
      </c>
      <c r="L87" s="5">
        <f>IF(OR(K87="",E87=""),"",K87-E87)</f>
        <v/>
      </c>
      <c r="M87" s="6">
        <f>IF(OR(L87="",N(E87)=0),"",L87/E87)</f>
        <v/>
      </c>
      <c r="N87" s="7">
        <f>IF(OR(D87="",H87=""),"",H87-D87)</f>
        <v/>
      </c>
    </row>
    <row r="88">
      <c r="D88" s="3" t="n"/>
      <c r="E88" s="4" t="n"/>
      <c r="G88" s="4" t="n"/>
      <c r="H88" s="3" t="n"/>
      <c r="I88" s="4" t="n"/>
      <c r="J88" s="4" t="n"/>
      <c r="K88" s="5">
        <f>IF(I88="","",I88-N(J88))</f>
        <v/>
      </c>
      <c r="L88" s="5">
        <f>IF(OR(K88="",E88=""),"",K88-E88)</f>
        <v/>
      </c>
      <c r="M88" s="6">
        <f>IF(OR(L88="",N(E88)=0),"",L88/E88)</f>
        <v/>
      </c>
      <c r="N88" s="7">
        <f>IF(OR(D88="",H88=""),"",H88-D88)</f>
        <v/>
      </c>
    </row>
    <row r="89">
      <c r="D89" s="3" t="n"/>
      <c r="E89" s="4" t="n"/>
      <c r="G89" s="4" t="n"/>
      <c r="H89" s="3" t="n"/>
      <c r="I89" s="4" t="n"/>
      <c r="J89" s="4" t="n"/>
      <c r="K89" s="5">
        <f>IF(I89="","",I89-N(J89))</f>
        <v/>
      </c>
      <c r="L89" s="5">
        <f>IF(OR(K89="",E89=""),"",K89-E89)</f>
        <v/>
      </c>
      <c r="M89" s="6">
        <f>IF(OR(L89="",N(E89)=0),"",L89/E89)</f>
        <v/>
      </c>
      <c r="N89" s="7">
        <f>IF(OR(D89="",H89=""),"",H89-D89)</f>
        <v/>
      </c>
    </row>
    <row r="90">
      <c r="D90" s="3" t="n"/>
      <c r="E90" s="4" t="n"/>
      <c r="G90" s="4" t="n"/>
      <c r="H90" s="3" t="n"/>
      <c r="I90" s="4" t="n"/>
      <c r="J90" s="4" t="n"/>
      <c r="K90" s="5">
        <f>IF(I90="","",I90-N(J90))</f>
        <v/>
      </c>
      <c r="L90" s="5">
        <f>IF(OR(K90="",E90=""),"",K90-E90)</f>
        <v/>
      </c>
      <c r="M90" s="6">
        <f>IF(OR(L90="",N(E90)=0),"",L90/E90)</f>
        <v/>
      </c>
      <c r="N90" s="7">
        <f>IF(OR(D90="",H90=""),"",H90-D90)</f>
        <v/>
      </c>
    </row>
    <row r="91">
      <c r="D91" s="3" t="n"/>
      <c r="E91" s="4" t="n"/>
      <c r="G91" s="4" t="n"/>
      <c r="H91" s="3" t="n"/>
      <c r="I91" s="4" t="n"/>
      <c r="J91" s="4" t="n"/>
      <c r="K91" s="5">
        <f>IF(I91="","",I91-N(J91))</f>
        <v/>
      </c>
      <c r="L91" s="5">
        <f>IF(OR(K91="",E91=""),"",K91-E91)</f>
        <v/>
      </c>
      <c r="M91" s="6">
        <f>IF(OR(L91="",N(E91)=0),"",L91/E91)</f>
        <v/>
      </c>
      <c r="N91" s="7">
        <f>IF(OR(D91="",H91=""),"",H91-D91)</f>
        <v/>
      </c>
    </row>
    <row r="92">
      <c r="D92" s="3" t="n"/>
      <c r="E92" s="4" t="n"/>
      <c r="G92" s="4" t="n"/>
      <c r="H92" s="3" t="n"/>
      <c r="I92" s="4" t="n"/>
      <c r="J92" s="4" t="n"/>
      <c r="K92" s="5">
        <f>IF(I92="","",I92-N(J92))</f>
        <v/>
      </c>
      <c r="L92" s="5">
        <f>IF(OR(K92="",E92=""),"",K92-E92)</f>
        <v/>
      </c>
      <c r="M92" s="6">
        <f>IF(OR(L92="",N(E92)=0),"",L92/E92)</f>
        <v/>
      </c>
      <c r="N92" s="7">
        <f>IF(OR(D92="",H92=""),"",H92-D92)</f>
        <v/>
      </c>
    </row>
    <row r="93">
      <c r="D93" s="3" t="n"/>
      <c r="E93" s="4" t="n"/>
      <c r="G93" s="4" t="n"/>
      <c r="H93" s="3" t="n"/>
      <c r="I93" s="4" t="n"/>
      <c r="J93" s="4" t="n"/>
      <c r="K93" s="5">
        <f>IF(I93="","",I93-N(J93))</f>
        <v/>
      </c>
      <c r="L93" s="5">
        <f>IF(OR(K93="",E93=""),"",K93-E93)</f>
        <v/>
      </c>
      <c r="M93" s="6">
        <f>IF(OR(L93="",N(E93)=0),"",L93/E93)</f>
        <v/>
      </c>
      <c r="N93" s="7">
        <f>IF(OR(D93="",H93=""),"",H93-D93)</f>
        <v/>
      </c>
    </row>
    <row r="94">
      <c r="D94" s="3" t="n"/>
      <c r="E94" s="4" t="n"/>
      <c r="G94" s="4" t="n"/>
      <c r="H94" s="3" t="n"/>
      <c r="I94" s="4" t="n"/>
      <c r="J94" s="4" t="n"/>
      <c r="K94" s="5">
        <f>IF(I94="","",I94-N(J94))</f>
        <v/>
      </c>
      <c r="L94" s="5">
        <f>IF(OR(K94="",E94=""),"",K94-E94)</f>
        <v/>
      </c>
      <c r="M94" s="6">
        <f>IF(OR(L94="",N(E94)=0),"",L94/E94)</f>
        <v/>
      </c>
      <c r="N94" s="7">
        <f>IF(OR(D94="",H94=""),"",H94-D94)</f>
        <v/>
      </c>
    </row>
    <row r="95">
      <c r="D95" s="3" t="n"/>
      <c r="E95" s="4" t="n"/>
      <c r="G95" s="4" t="n"/>
      <c r="H95" s="3" t="n"/>
      <c r="I95" s="4" t="n"/>
      <c r="J95" s="4" t="n"/>
      <c r="K95" s="5">
        <f>IF(I95="","",I95-N(J95))</f>
        <v/>
      </c>
      <c r="L95" s="5">
        <f>IF(OR(K95="",E95=""),"",K95-E95)</f>
        <v/>
      </c>
      <c r="M95" s="6">
        <f>IF(OR(L95="",N(E95)=0),"",L95/E95)</f>
        <v/>
      </c>
      <c r="N95" s="7">
        <f>IF(OR(D95="",H95=""),"",H95-D95)</f>
        <v/>
      </c>
    </row>
    <row r="96">
      <c r="D96" s="3" t="n"/>
      <c r="E96" s="4" t="n"/>
      <c r="G96" s="4" t="n"/>
      <c r="H96" s="3" t="n"/>
      <c r="I96" s="4" t="n"/>
      <c r="J96" s="4" t="n"/>
      <c r="K96" s="5">
        <f>IF(I96="","",I96-N(J96))</f>
        <v/>
      </c>
      <c r="L96" s="5">
        <f>IF(OR(K96="",E96=""),"",K96-E96)</f>
        <v/>
      </c>
      <c r="M96" s="6">
        <f>IF(OR(L96="",N(E96)=0),"",L96/E96)</f>
        <v/>
      </c>
      <c r="N96" s="7">
        <f>IF(OR(D96="",H96=""),"",H96-D96)</f>
        <v/>
      </c>
    </row>
    <row r="97">
      <c r="D97" s="3" t="n"/>
      <c r="E97" s="4" t="n"/>
      <c r="G97" s="4" t="n"/>
      <c r="H97" s="3" t="n"/>
      <c r="I97" s="4" t="n"/>
      <c r="J97" s="4" t="n"/>
      <c r="K97" s="5">
        <f>IF(I97="","",I97-N(J97))</f>
        <v/>
      </c>
      <c r="L97" s="5">
        <f>IF(OR(K97="",E97=""),"",K97-E97)</f>
        <v/>
      </c>
      <c r="M97" s="6">
        <f>IF(OR(L97="",N(E97)=0),"",L97/E97)</f>
        <v/>
      </c>
      <c r="N97" s="7">
        <f>IF(OR(D97="",H97=""),"",H97-D97)</f>
        <v/>
      </c>
    </row>
    <row r="98">
      <c r="D98" s="3" t="n"/>
      <c r="E98" s="4" t="n"/>
      <c r="G98" s="4" t="n"/>
      <c r="H98" s="3" t="n"/>
      <c r="I98" s="4" t="n"/>
      <c r="J98" s="4" t="n"/>
      <c r="K98" s="5">
        <f>IF(I98="","",I98-N(J98))</f>
        <v/>
      </c>
      <c r="L98" s="5">
        <f>IF(OR(K98="",E98=""),"",K98-E98)</f>
        <v/>
      </c>
      <c r="M98" s="6">
        <f>IF(OR(L98="",N(E98)=0),"",L98/E98)</f>
        <v/>
      </c>
      <c r="N98" s="7">
        <f>IF(OR(D98="",H98=""),"",H98-D98)</f>
        <v/>
      </c>
    </row>
    <row r="99">
      <c r="D99" s="3" t="n"/>
      <c r="E99" s="4" t="n"/>
      <c r="G99" s="4" t="n"/>
      <c r="H99" s="3" t="n"/>
      <c r="I99" s="4" t="n"/>
      <c r="J99" s="4" t="n"/>
      <c r="K99" s="5">
        <f>IF(I99="","",I99-N(J99))</f>
        <v/>
      </c>
      <c r="L99" s="5">
        <f>IF(OR(K99="",E99=""),"",K99-E99)</f>
        <v/>
      </c>
      <c r="M99" s="6">
        <f>IF(OR(L99="",N(E99)=0),"",L99/E99)</f>
        <v/>
      </c>
      <c r="N99" s="7">
        <f>IF(OR(D99="",H99=""),"",H99-D99)</f>
        <v/>
      </c>
    </row>
    <row r="100">
      <c r="D100" s="3" t="n"/>
      <c r="E100" s="4" t="n"/>
      <c r="G100" s="4" t="n"/>
      <c r="H100" s="3" t="n"/>
      <c r="I100" s="4" t="n"/>
      <c r="J100" s="4" t="n"/>
      <c r="K100" s="5">
        <f>IF(I100="","",I100-N(J100))</f>
        <v/>
      </c>
      <c r="L100" s="5">
        <f>IF(OR(K100="",E100=""),"",K100-E100)</f>
        <v/>
      </c>
      <c r="M100" s="6">
        <f>IF(OR(L100="",N(E100)=0),"",L100/E100)</f>
        <v/>
      </c>
      <c r="N100" s="7">
        <f>IF(OR(D100="",H100=""),"",H100-D100)</f>
        <v/>
      </c>
    </row>
    <row r="101">
      <c r="D101" s="3" t="n"/>
      <c r="E101" s="4" t="n"/>
      <c r="G101" s="4" t="n"/>
      <c r="H101" s="3" t="n"/>
      <c r="I101" s="4" t="n"/>
      <c r="J101" s="4" t="n"/>
      <c r="K101" s="5">
        <f>IF(I101="","",I101-N(J101))</f>
        <v/>
      </c>
      <c r="L101" s="5">
        <f>IF(OR(K101="",E101=""),"",K101-E101)</f>
        <v/>
      </c>
      <c r="M101" s="6">
        <f>IF(OR(L101="",N(E101)=0),"",L101/E101)</f>
        <v/>
      </c>
      <c r="N101" s="7">
        <f>IF(OR(D101="",H101=""),"",H101-D101)</f>
        <v/>
      </c>
    </row>
    <row r="102">
      <c r="D102" s="3" t="n"/>
      <c r="E102" s="4" t="n"/>
      <c r="G102" s="4" t="n"/>
      <c r="H102" s="3" t="n"/>
      <c r="I102" s="4" t="n"/>
      <c r="J102" s="4" t="n"/>
      <c r="K102" s="5">
        <f>IF(I102="","",I102-N(J102))</f>
        <v/>
      </c>
      <c r="L102" s="5">
        <f>IF(OR(K102="",E102=""),"",K102-E102)</f>
        <v/>
      </c>
      <c r="M102" s="6">
        <f>IF(OR(L102="",N(E102)=0),"",L102/E102)</f>
        <v/>
      </c>
      <c r="N102" s="7">
        <f>IF(OR(D102="",H102=""),"",H102-D102)</f>
        <v/>
      </c>
    </row>
    <row r="103">
      <c r="D103" s="3" t="n"/>
      <c r="E103" s="4" t="n"/>
      <c r="G103" s="4" t="n"/>
      <c r="H103" s="3" t="n"/>
      <c r="I103" s="4" t="n"/>
      <c r="J103" s="4" t="n"/>
      <c r="K103" s="5">
        <f>IF(I103="","",I103-N(J103))</f>
        <v/>
      </c>
      <c r="L103" s="5">
        <f>IF(OR(K103="",E103=""),"",K103-E103)</f>
        <v/>
      </c>
      <c r="M103" s="6">
        <f>IF(OR(L103="",N(E103)=0),"",L103/E103)</f>
        <v/>
      </c>
      <c r="N103" s="7">
        <f>IF(OR(D103="",H103=""),"",H103-D103)</f>
        <v/>
      </c>
    </row>
    <row r="104">
      <c r="D104" s="3" t="n"/>
      <c r="E104" s="4" t="n"/>
      <c r="G104" s="4" t="n"/>
      <c r="H104" s="3" t="n"/>
      <c r="I104" s="4" t="n"/>
      <c r="J104" s="4" t="n"/>
      <c r="K104" s="5">
        <f>IF(I104="","",I104-N(J104))</f>
        <v/>
      </c>
      <c r="L104" s="5">
        <f>IF(OR(K104="",E104=""),"",K104-E104)</f>
        <v/>
      </c>
      <c r="M104" s="6">
        <f>IF(OR(L104="",N(E104)=0),"",L104/E104)</f>
        <v/>
      </c>
      <c r="N104" s="7">
        <f>IF(OR(D104="",H104=""),"",H104-D104)</f>
        <v/>
      </c>
    </row>
    <row r="105">
      <c r="D105" s="3" t="n"/>
      <c r="E105" s="4" t="n"/>
      <c r="G105" s="4" t="n"/>
      <c r="H105" s="3" t="n"/>
      <c r="I105" s="4" t="n"/>
      <c r="J105" s="4" t="n"/>
      <c r="K105" s="5">
        <f>IF(I105="","",I105-N(J105))</f>
        <v/>
      </c>
      <c r="L105" s="5">
        <f>IF(OR(K105="",E105=""),"",K105-E105)</f>
        <v/>
      </c>
      <c r="M105" s="6">
        <f>IF(OR(L105="",N(E105)=0),"",L105/E105)</f>
        <v/>
      </c>
      <c r="N105" s="7">
        <f>IF(OR(D105="",H105=""),"",H105-D105)</f>
        <v/>
      </c>
    </row>
    <row r="106">
      <c r="D106" s="3" t="n"/>
      <c r="E106" s="4" t="n"/>
      <c r="G106" s="4" t="n"/>
      <c r="H106" s="3" t="n"/>
      <c r="I106" s="4" t="n"/>
      <c r="J106" s="4" t="n"/>
      <c r="K106" s="5">
        <f>IF(I106="","",I106-N(J106))</f>
        <v/>
      </c>
      <c r="L106" s="5">
        <f>IF(OR(K106="",E106=""),"",K106-E106)</f>
        <v/>
      </c>
      <c r="M106" s="6">
        <f>IF(OR(L106="",N(E106)=0),"",L106/E106)</f>
        <v/>
      </c>
      <c r="N106" s="7">
        <f>IF(OR(D106="",H106=""),"",H106-D106)</f>
        <v/>
      </c>
    </row>
    <row r="107">
      <c r="D107" s="3" t="n"/>
      <c r="E107" s="4" t="n"/>
      <c r="G107" s="4" t="n"/>
      <c r="H107" s="3" t="n"/>
      <c r="I107" s="4" t="n"/>
      <c r="J107" s="4" t="n"/>
      <c r="K107" s="5">
        <f>IF(I107="","",I107-N(J107))</f>
        <v/>
      </c>
      <c r="L107" s="5">
        <f>IF(OR(K107="",E107=""),"",K107-E107)</f>
        <v/>
      </c>
      <c r="M107" s="6">
        <f>IF(OR(L107="",N(E107)=0),"",L107/E107)</f>
        <v/>
      </c>
      <c r="N107" s="7">
        <f>IF(OR(D107="",H107=""),"",H107-D107)</f>
        <v/>
      </c>
    </row>
    <row r="108">
      <c r="D108" s="3" t="n"/>
      <c r="E108" s="4" t="n"/>
      <c r="G108" s="4" t="n"/>
      <c r="H108" s="3" t="n"/>
      <c r="I108" s="4" t="n"/>
      <c r="J108" s="4" t="n"/>
      <c r="K108" s="5">
        <f>IF(I108="","",I108-N(J108))</f>
        <v/>
      </c>
      <c r="L108" s="5">
        <f>IF(OR(K108="",E108=""),"",K108-E108)</f>
        <v/>
      </c>
      <c r="M108" s="6">
        <f>IF(OR(L108="",N(E108)=0),"",L108/E108)</f>
        <v/>
      </c>
      <c r="N108" s="7">
        <f>IF(OR(D108="",H108=""),"",H108-D108)</f>
        <v/>
      </c>
    </row>
    <row r="109">
      <c r="D109" s="3" t="n"/>
      <c r="E109" s="4" t="n"/>
      <c r="G109" s="4" t="n"/>
      <c r="H109" s="3" t="n"/>
      <c r="I109" s="4" t="n"/>
      <c r="J109" s="4" t="n"/>
      <c r="K109" s="5">
        <f>IF(I109="","",I109-N(J109))</f>
        <v/>
      </c>
      <c r="L109" s="5">
        <f>IF(OR(K109="",E109=""),"",K109-E109)</f>
        <v/>
      </c>
      <c r="M109" s="6">
        <f>IF(OR(L109="",N(E109)=0),"",L109/E109)</f>
        <v/>
      </c>
      <c r="N109" s="7">
        <f>IF(OR(D109="",H109=""),"",H109-D109)</f>
        <v/>
      </c>
    </row>
    <row r="110">
      <c r="D110" s="3" t="n"/>
      <c r="E110" s="4" t="n"/>
      <c r="G110" s="4" t="n"/>
      <c r="H110" s="3" t="n"/>
      <c r="I110" s="4" t="n"/>
      <c r="J110" s="4" t="n"/>
      <c r="K110" s="5">
        <f>IF(I110="","",I110-N(J110))</f>
        <v/>
      </c>
      <c r="L110" s="5">
        <f>IF(OR(K110="",E110=""),"",K110-E110)</f>
        <v/>
      </c>
      <c r="M110" s="6">
        <f>IF(OR(L110="",N(E110)=0),"",L110/E110)</f>
        <v/>
      </c>
      <c r="N110" s="7">
        <f>IF(OR(D110="",H110=""),"",H110-D110)</f>
        <v/>
      </c>
    </row>
    <row r="111">
      <c r="D111" s="3" t="n"/>
      <c r="E111" s="4" t="n"/>
      <c r="G111" s="4" t="n"/>
      <c r="H111" s="3" t="n"/>
      <c r="I111" s="4" t="n"/>
      <c r="J111" s="4" t="n"/>
      <c r="K111" s="5">
        <f>IF(I111="","",I111-N(J111))</f>
        <v/>
      </c>
      <c r="L111" s="5">
        <f>IF(OR(K111="",E111=""),"",K111-E111)</f>
        <v/>
      </c>
      <c r="M111" s="6">
        <f>IF(OR(L111="",N(E111)=0),"",L111/E111)</f>
        <v/>
      </c>
      <c r="N111" s="7">
        <f>IF(OR(D111="",H111=""),"",H111-D111)</f>
        <v/>
      </c>
    </row>
    <row r="112">
      <c r="D112" s="3" t="n"/>
      <c r="E112" s="4" t="n"/>
      <c r="G112" s="4" t="n"/>
      <c r="H112" s="3" t="n"/>
      <c r="I112" s="4" t="n"/>
      <c r="J112" s="4" t="n"/>
      <c r="K112" s="5">
        <f>IF(I112="","",I112-N(J112))</f>
        <v/>
      </c>
      <c r="L112" s="5">
        <f>IF(OR(K112="",E112=""),"",K112-E112)</f>
        <v/>
      </c>
      <c r="M112" s="6">
        <f>IF(OR(L112="",N(E112)=0),"",L112/E112)</f>
        <v/>
      </c>
      <c r="N112" s="7">
        <f>IF(OR(D112="",H112=""),"",H112-D112)</f>
        <v/>
      </c>
    </row>
    <row r="113">
      <c r="D113" s="3" t="n"/>
      <c r="E113" s="4" t="n"/>
      <c r="G113" s="4" t="n"/>
      <c r="H113" s="3" t="n"/>
      <c r="I113" s="4" t="n"/>
      <c r="J113" s="4" t="n"/>
      <c r="K113" s="5">
        <f>IF(I113="","",I113-N(J113))</f>
        <v/>
      </c>
      <c r="L113" s="5">
        <f>IF(OR(K113="",E113=""),"",K113-E113)</f>
        <v/>
      </c>
      <c r="M113" s="6">
        <f>IF(OR(L113="",N(E113)=0),"",L113/E113)</f>
        <v/>
      </c>
      <c r="N113" s="7">
        <f>IF(OR(D113="",H113=""),"",H113-D113)</f>
        <v/>
      </c>
    </row>
    <row r="114">
      <c r="D114" s="3" t="n"/>
      <c r="E114" s="4" t="n"/>
      <c r="G114" s="4" t="n"/>
      <c r="H114" s="3" t="n"/>
      <c r="I114" s="4" t="n"/>
      <c r="J114" s="4" t="n"/>
      <c r="K114" s="5">
        <f>IF(I114="","",I114-N(J114))</f>
        <v/>
      </c>
      <c r="L114" s="5">
        <f>IF(OR(K114="",E114=""),"",K114-E114)</f>
        <v/>
      </c>
      <c r="M114" s="6">
        <f>IF(OR(L114="",N(E114)=0),"",L114/E114)</f>
        <v/>
      </c>
      <c r="N114" s="7">
        <f>IF(OR(D114="",H114=""),"",H114-D114)</f>
        <v/>
      </c>
    </row>
    <row r="115">
      <c r="D115" s="3" t="n"/>
      <c r="E115" s="4" t="n"/>
      <c r="G115" s="4" t="n"/>
      <c r="H115" s="3" t="n"/>
      <c r="I115" s="4" t="n"/>
      <c r="J115" s="4" t="n"/>
      <c r="K115" s="5">
        <f>IF(I115="","",I115-N(J115))</f>
        <v/>
      </c>
      <c r="L115" s="5">
        <f>IF(OR(K115="",E115=""),"",K115-E115)</f>
        <v/>
      </c>
      <c r="M115" s="6">
        <f>IF(OR(L115="",N(E115)=0),"",L115/E115)</f>
        <v/>
      </c>
      <c r="N115" s="7">
        <f>IF(OR(D115="",H115=""),"",H115-D115)</f>
        <v/>
      </c>
    </row>
    <row r="116">
      <c r="D116" s="3" t="n"/>
      <c r="E116" s="4" t="n"/>
      <c r="G116" s="4" t="n"/>
      <c r="H116" s="3" t="n"/>
      <c r="I116" s="4" t="n"/>
      <c r="J116" s="4" t="n"/>
      <c r="K116" s="5">
        <f>IF(I116="","",I116-N(J116))</f>
        <v/>
      </c>
      <c r="L116" s="5">
        <f>IF(OR(K116="",E116=""),"",K116-E116)</f>
        <v/>
      </c>
      <c r="M116" s="6">
        <f>IF(OR(L116="",N(E116)=0),"",L116/E116)</f>
        <v/>
      </c>
      <c r="N116" s="7">
        <f>IF(OR(D116="",H116=""),"",H116-D116)</f>
        <v/>
      </c>
    </row>
    <row r="117">
      <c r="D117" s="3" t="n"/>
      <c r="E117" s="4" t="n"/>
      <c r="G117" s="4" t="n"/>
      <c r="H117" s="3" t="n"/>
      <c r="I117" s="4" t="n"/>
      <c r="J117" s="4" t="n"/>
      <c r="K117" s="5">
        <f>IF(I117="","",I117-N(J117))</f>
        <v/>
      </c>
      <c r="L117" s="5">
        <f>IF(OR(K117="",E117=""),"",K117-E117)</f>
        <v/>
      </c>
      <c r="M117" s="6">
        <f>IF(OR(L117="",N(E117)=0),"",L117/E117)</f>
        <v/>
      </c>
      <c r="N117" s="7">
        <f>IF(OR(D117="",H117=""),"",H117-D117)</f>
        <v/>
      </c>
    </row>
    <row r="118">
      <c r="D118" s="3" t="n"/>
      <c r="E118" s="4" t="n"/>
      <c r="G118" s="4" t="n"/>
      <c r="H118" s="3" t="n"/>
      <c r="I118" s="4" t="n"/>
      <c r="J118" s="4" t="n"/>
      <c r="K118" s="5">
        <f>IF(I118="","",I118-N(J118))</f>
        <v/>
      </c>
      <c r="L118" s="5">
        <f>IF(OR(K118="",E118=""),"",K118-E118)</f>
        <v/>
      </c>
      <c r="M118" s="6">
        <f>IF(OR(L118="",N(E118)=0),"",L118/E118)</f>
        <v/>
      </c>
      <c r="N118" s="7">
        <f>IF(OR(D118="",H118=""),"",H118-D118)</f>
        <v/>
      </c>
    </row>
    <row r="119">
      <c r="D119" s="3" t="n"/>
      <c r="E119" s="4" t="n"/>
      <c r="G119" s="4" t="n"/>
      <c r="H119" s="3" t="n"/>
      <c r="I119" s="4" t="n"/>
      <c r="J119" s="4" t="n"/>
      <c r="K119" s="5">
        <f>IF(I119="","",I119-N(J119))</f>
        <v/>
      </c>
      <c r="L119" s="5">
        <f>IF(OR(K119="",E119=""),"",K119-E119)</f>
        <v/>
      </c>
      <c r="M119" s="6">
        <f>IF(OR(L119="",N(E119)=0),"",L119/E119)</f>
        <v/>
      </c>
      <c r="N119" s="7">
        <f>IF(OR(D119="",H119=""),"",H119-D119)</f>
        <v/>
      </c>
    </row>
    <row r="120">
      <c r="D120" s="3" t="n"/>
      <c r="E120" s="4" t="n"/>
      <c r="G120" s="4" t="n"/>
      <c r="H120" s="3" t="n"/>
      <c r="I120" s="4" t="n"/>
      <c r="J120" s="4" t="n"/>
      <c r="K120" s="5">
        <f>IF(I120="","",I120-N(J120))</f>
        <v/>
      </c>
      <c r="L120" s="5">
        <f>IF(OR(K120="",E120=""),"",K120-E120)</f>
        <v/>
      </c>
      <c r="M120" s="6">
        <f>IF(OR(L120="",N(E120)=0),"",L120/E120)</f>
        <v/>
      </c>
      <c r="N120" s="7">
        <f>IF(OR(D120="",H120=""),"",H120-D120)</f>
        <v/>
      </c>
    </row>
    <row r="121">
      <c r="D121" s="3" t="n"/>
      <c r="E121" s="4" t="n"/>
      <c r="G121" s="4" t="n"/>
      <c r="H121" s="3" t="n"/>
      <c r="I121" s="4" t="n"/>
      <c r="J121" s="4" t="n"/>
      <c r="K121" s="5">
        <f>IF(I121="","",I121-N(J121))</f>
        <v/>
      </c>
      <c r="L121" s="5">
        <f>IF(OR(K121="",E121=""),"",K121-E121)</f>
        <v/>
      </c>
      <c r="M121" s="6">
        <f>IF(OR(L121="",N(E121)=0),"",L121/E121)</f>
        <v/>
      </c>
      <c r="N121" s="7">
        <f>IF(OR(D121="",H121=""),"",H121-D121)</f>
        <v/>
      </c>
    </row>
    <row r="122">
      <c r="D122" s="3" t="n"/>
      <c r="E122" s="4" t="n"/>
      <c r="G122" s="4" t="n"/>
      <c r="H122" s="3" t="n"/>
      <c r="I122" s="4" t="n"/>
      <c r="J122" s="4" t="n"/>
      <c r="K122" s="5">
        <f>IF(I122="","",I122-N(J122))</f>
        <v/>
      </c>
      <c r="L122" s="5">
        <f>IF(OR(K122="",E122=""),"",K122-E122)</f>
        <v/>
      </c>
      <c r="M122" s="6">
        <f>IF(OR(L122="",N(E122)=0),"",L122/E122)</f>
        <v/>
      </c>
      <c r="N122" s="7">
        <f>IF(OR(D122="",H122=""),"",H122-D122)</f>
        <v/>
      </c>
    </row>
    <row r="123">
      <c r="D123" s="3" t="n"/>
      <c r="E123" s="4" t="n"/>
      <c r="G123" s="4" t="n"/>
      <c r="H123" s="3" t="n"/>
      <c r="I123" s="4" t="n"/>
      <c r="J123" s="4" t="n"/>
      <c r="K123" s="5">
        <f>IF(I123="","",I123-N(J123))</f>
        <v/>
      </c>
      <c r="L123" s="5">
        <f>IF(OR(K123="",E123=""),"",K123-E123)</f>
        <v/>
      </c>
      <c r="M123" s="6">
        <f>IF(OR(L123="",N(E123)=0),"",L123/E123)</f>
        <v/>
      </c>
      <c r="N123" s="7">
        <f>IF(OR(D123="",H123=""),"",H123-D123)</f>
        <v/>
      </c>
    </row>
    <row r="124">
      <c r="D124" s="3" t="n"/>
      <c r="E124" s="4" t="n"/>
      <c r="G124" s="4" t="n"/>
      <c r="H124" s="3" t="n"/>
      <c r="I124" s="4" t="n"/>
      <c r="J124" s="4" t="n"/>
      <c r="K124" s="5">
        <f>IF(I124="","",I124-N(J124))</f>
        <v/>
      </c>
      <c r="L124" s="5">
        <f>IF(OR(K124="",E124=""),"",K124-E124)</f>
        <v/>
      </c>
      <c r="M124" s="6">
        <f>IF(OR(L124="",N(E124)=0),"",L124/E124)</f>
        <v/>
      </c>
      <c r="N124" s="7">
        <f>IF(OR(D124="",H124=""),"",H124-D124)</f>
        <v/>
      </c>
    </row>
    <row r="125">
      <c r="D125" s="3" t="n"/>
      <c r="E125" s="4" t="n"/>
      <c r="G125" s="4" t="n"/>
      <c r="H125" s="3" t="n"/>
      <c r="I125" s="4" t="n"/>
      <c r="J125" s="4" t="n"/>
      <c r="K125" s="5">
        <f>IF(I125="","",I125-N(J125))</f>
        <v/>
      </c>
      <c r="L125" s="5">
        <f>IF(OR(K125="",E125=""),"",K125-E125)</f>
        <v/>
      </c>
      <c r="M125" s="6">
        <f>IF(OR(L125="",N(E125)=0),"",L125/E125)</f>
        <v/>
      </c>
      <c r="N125" s="7">
        <f>IF(OR(D125="",H125=""),"",H125-D125)</f>
        <v/>
      </c>
    </row>
    <row r="126">
      <c r="D126" s="3" t="n"/>
      <c r="E126" s="4" t="n"/>
      <c r="G126" s="4" t="n"/>
      <c r="H126" s="3" t="n"/>
      <c r="I126" s="4" t="n"/>
      <c r="J126" s="4" t="n"/>
      <c r="K126" s="5">
        <f>IF(I126="","",I126-N(J126))</f>
        <v/>
      </c>
      <c r="L126" s="5">
        <f>IF(OR(K126="",E126=""),"",K126-E126)</f>
        <v/>
      </c>
      <c r="M126" s="6">
        <f>IF(OR(L126="",N(E126)=0),"",L126/E126)</f>
        <v/>
      </c>
      <c r="N126" s="7">
        <f>IF(OR(D126="",H126=""),"",H126-D126)</f>
        <v/>
      </c>
    </row>
    <row r="127">
      <c r="D127" s="3" t="n"/>
      <c r="E127" s="4" t="n"/>
      <c r="G127" s="4" t="n"/>
      <c r="H127" s="3" t="n"/>
      <c r="I127" s="4" t="n"/>
      <c r="J127" s="4" t="n"/>
      <c r="K127" s="5">
        <f>IF(I127="","",I127-N(J127))</f>
        <v/>
      </c>
      <c r="L127" s="5">
        <f>IF(OR(K127="",E127=""),"",K127-E127)</f>
        <v/>
      </c>
      <c r="M127" s="6">
        <f>IF(OR(L127="",N(E127)=0),"",L127/E127)</f>
        <v/>
      </c>
      <c r="N127" s="7">
        <f>IF(OR(D127="",H127=""),"",H127-D127)</f>
        <v/>
      </c>
    </row>
    <row r="128">
      <c r="D128" s="3" t="n"/>
      <c r="E128" s="4" t="n"/>
      <c r="G128" s="4" t="n"/>
      <c r="H128" s="3" t="n"/>
      <c r="I128" s="4" t="n"/>
      <c r="J128" s="4" t="n"/>
      <c r="K128" s="5">
        <f>IF(I128="","",I128-N(J128))</f>
        <v/>
      </c>
      <c r="L128" s="5">
        <f>IF(OR(K128="",E128=""),"",K128-E128)</f>
        <v/>
      </c>
      <c r="M128" s="6">
        <f>IF(OR(L128="",N(E128)=0),"",L128/E128)</f>
        <v/>
      </c>
      <c r="N128" s="7">
        <f>IF(OR(D128="",H128=""),"",H128-D128)</f>
        <v/>
      </c>
    </row>
    <row r="129">
      <c r="D129" s="3" t="n"/>
      <c r="E129" s="4" t="n"/>
      <c r="G129" s="4" t="n"/>
      <c r="H129" s="3" t="n"/>
      <c r="I129" s="4" t="n"/>
      <c r="J129" s="4" t="n"/>
      <c r="K129" s="5">
        <f>IF(I129="","",I129-N(J129))</f>
        <v/>
      </c>
      <c r="L129" s="5">
        <f>IF(OR(K129="",E129=""),"",K129-E129)</f>
        <v/>
      </c>
      <c r="M129" s="6">
        <f>IF(OR(L129="",N(E129)=0),"",L129/E129)</f>
        <v/>
      </c>
      <c r="N129" s="7">
        <f>IF(OR(D129="",H129=""),"",H129-D129)</f>
        <v/>
      </c>
    </row>
    <row r="130">
      <c r="D130" s="3" t="n"/>
      <c r="E130" s="4" t="n"/>
      <c r="G130" s="4" t="n"/>
      <c r="H130" s="3" t="n"/>
      <c r="I130" s="4" t="n"/>
      <c r="J130" s="4" t="n"/>
      <c r="K130" s="5">
        <f>IF(I130="","",I130-N(J130))</f>
        <v/>
      </c>
      <c r="L130" s="5">
        <f>IF(OR(K130="",E130=""),"",K130-E130)</f>
        <v/>
      </c>
      <c r="M130" s="6">
        <f>IF(OR(L130="",N(E130)=0),"",L130/E130)</f>
        <v/>
      </c>
      <c r="N130" s="7">
        <f>IF(OR(D130="",H130=""),"",H130-D130)</f>
        <v/>
      </c>
    </row>
    <row r="131">
      <c r="D131" s="3" t="n"/>
      <c r="E131" s="4" t="n"/>
      <c r="G131" s="4" t="n"/>
      <c r="H131" s="3" t="n"/>
      <c r="I131" s="4" t="n"/>
      <c r="J131" s="4" t="n"/>
      <c r="K131" s="5">
        <f>IF(I131="","",I131-N(J131))</f>
        <v/>
      </c>
      <c r="L131" s="5">
        <f>IF(OR(K131="",E131=""),"",K131-E131)</f>
        <v/>
      </c>
      <c r="M131" s="6">
        <f>IF(OR(L131="",N(E131)=0),"",L131/E131)</f>
        <v/>
      </c>
      <c r="N131" s="7">
        <f>IF(OR(D131="",H131=""),"",H131-D131)</f>
        <v/>
      </c>
    </row>
    <row r="132">
      <c r="D132" s="3" t="n"/>
      <c r="E132" s="4" t="n"/>
      <c r="G132" s="4" t="n"/>
      <c r="H132" s="3" t="n"/>
      <c r="I132" s="4" t="n"/>
      <c r="J132" s="4" t="n"/>
      <c r="K132" s="5">
        <f>IF(I132="","",I132-N(J132))</f>
        <v/>
      </c>
      <c r="L132" s="5">
        <f>IF(OR(K132="",E132=""),"",K132-E132)</f>
        <v/>
      </c>
      <c r="M132" s="6">
        <f>IF(OR(L132="",N(E132)=0),"",L132/E132)</f>
        <v/>
      </c>
      <c r="N132" s="7">
        <f>IF(OR(D132="",H132=""),"",H132-D132)</f>
        <v/>
      </c>
    </row>
    <row r="133">
      <c r="D133" s="3" t="n"/>
      <c r="E133" s="4" t="n"/>
      <c r="G133" s="4" t="n"/>
      <c r="H133" s="3" t="n"/>
      <c r="I133" s="4" t="n"/>
      <c r="J133" s="4" t="n"/>
      <c r="K133" s="5">
        <f>IF(I133="","",I133-N(J133))</f>
        <v/>
      </c>
      <c r="L133" s="5">
        <f>IF(OR(K133="",E133=""),"",K133-E133)</f>
        <v/>
      </c>
      <c r="M133" s="6">
        <f>IF(OR(L133="",N(E133)=0),"",L133/E133)</f>
        <v/>
      </c>
      <c r="N133" s="7">
        <f>IF(OR(D133="",H133=""),"",H133-D133)</f>
        <v/>
      </c>
    </row>
    <row r="134">
      <c r="D134" s="3" t="n"/>
      <c r="E134" s="4" t="n"/>
      <c r="G134" s="4" t="n"/>
      <c r="H134" s="3" t="n"/>
      <c r="I134" s="4" t="n"/>
      <c r="J134" s="4" t="n"/>
      <c r="K134" s="5">
        <f>IF(I134="","",I134-N(J134))</f>
        <v/>
      </c>
      <c r="L134" s="5">
        <f>IF(OR(K134="",E134=""),"",K134-E134)</f>
        <v/>
      </c>
      <c r="M134" s="6">
        <f>IF(OR(L134="",N(E134)=0),"",L134/E134)</f>
        <v/>
      </c>
      <c r="N134" s="7">
        <f>IF(OR(D134="",H134=""),"",H134-D134)</f>
        <v/>
      </c>
    </row>
    <row r="135">
      <c r="D135" s="3" t="n"/>
      <c r="E135" s="4" t="n"/>
      <c r="G135" s="4" t="n"/>
      <c r="H135" s="3" t="n"/>
      <c r="I135" s="4" t="n"/>
      <c r="J135" s="4" t="n"/>
      <c r="K135" s="5">
        <f>IF(I135="","",I135-N(J135))</f>
        <v/>
      </c>
      <c r="L135" s="5">
        <f>IF(OR(K135="",E135=""),"",K135-E135)</f>
        <v/>
      </c>
      <c r="M135" s="6">
        <f>IF(OR(L135="",N(E135)=0),"",L135/E135)</f>
        <v/>
      </c>
      <c r="N135" s="7">
        <f>IF(OR(D135="",H135=""),"",H135-D135)</f>
        <v/>
      </c>
    </row>
    <row r="136">
      <c r="D136" s="3" t="n"/>
      <c r="E136" s="4" t="n"/>
      <c r="G136" s="4" t="n"/>
      <c r="H136" s="3" t="n"/>
      <c r="I136" s="4" t="n"/>
      <c r="J136" s="4" t="n"/>
      <c r="K136" s="5">
        <f>IF(I136="","",I136-N(J136))</f>
        <v/>
      </c>
      <c r="L136" s="5">
        <f>IF(OR(K136="",E136=""),"",K136-E136)</f>
        <v/>
      </c>
      <c r="M136" s="6">
        <f>IF(OR(L136="",N(E136)=0),"",L136/E136)</f>
        <v/>
      </c>
      <c r="N136" s="7">
        <f>IF(OR(D136="",H136=""),"",H136-D136)</f>
        <v/>
      </c>
    </row>
    <row r="137">
      <c r="D137" s="3" t="n"/>
      <c r="E137" s="4" t="n"/>
      <c r="G137" s="4" t="n"/>
      <c r="H137" s="3" t="n"/>
      <c r="I137" s="4" t="n"/>
      <c r="J137" s="4" t="n"/>
      <c r="K137" s="5">
        <f>IF(I137="","",I137-N(J137))</f>
        <v/>
      </c>
      <c r="L137" s="5">
        <f>IF(OR(K137="",E137=""),"",K137-E137)</f>
        <v/>
      </c>
      <c r="M137" s="6">
        <f>IF(OR(L137="",N(E137)=0),"",L137/E137)</f>
        <v/>
      </c>
      <c r="N137" s="7">
        <f>IF(OR(D137="",H137=""),"",H137-D137)</f>
        <v/>
      </c>
    </row>
    <row r="138">
      <c r="D138" s="3" t="n"/>
      <c r="E138" s="4" t="n"/>
      <c r="G138" s="4" t="n"/>
      <c r="H138" s="3" t="n"/>
      <c r="I138" s="4" t="n"/>
      <c r="J138" s="4" t="n"/>
      <c r="K138" s="5">
        <f>IF(I138="","",I138-N(J138))</f>
        <v/>
      </c>
      <c r="L138" s="5">
        <f>IF(OR(K138="",E138=""),"",K138-E138)</f>
        <v/>
      </c>
      <c r="M138" s="6">
        <f>IF(OR(L138="",N(E138)=0),"",L138/E138)</f>
        <v/>
      </c>
      <c r="N138" s="7">
        <f>IF(OR(D138="",H138=""),"",H138-D138)</f>
        <v/>
      </c>
    </row>
    <row r="139">
      <c r="D139" s="3" t="n"/>
      <c r="E139" s="4" t="n"/>
      <c r="G139" s="4" t="n"/>
      <c r="H139" s="3" t="n"/>
      <c r="I139" s="4" t="n"/>
      <c r="J139" s="4" t="n"/>
      <c r="K139" s="5">
        <f>IF(I139="","",I139-N(J139))</f>
        <v/>
      </c>
      <c r="L139" s="5">
        <f>IF(OR(K139="",E139=""),"",K139-E139)</f>
        <v/>
      </c>
      <c r="M139" s="6">
        <f>IF(OR(L139="",N(E139)=0),"",L139/E139)</f>
        <v/>
      </c>
      <c r="N139" s="7">
        <f>IF(OR(D139="",H139=""),"",H139-D139)</f>
        <v/>
      </c>
    </row>
    <row r="140">
      <c r="D140" s="3" t="n"/>
      <c r="E140" s="4" t="n"/>
      <c r="G140" s="4" t="n"/>
      <c r="H140" s="3" t="n"/>
      <c r="I140" s="4" t="n"/>
      <c r="J140" s="4" t="n"/>
      <c r="K140" s="5">
        <f>IF(I140="","",I140-N(J140))</f>
        <v/>
      </c>
      <c r="L140" s="5">
        <f>IF(OR(K140="",E140=""),"",K140-E140)</f>
        <v/>
      </c>
      <c r="M140" s="6">
        <f>IF(OR(L140="",N(E140)=0),"",L140/E140)</f>
        <v/>
      </c>
      <c r="N140" s="7">
        <f>IF(OR(D140="",H140=""),"",H140-D140)</f>
        <v/>
      </c>
    </row>
    <row r="141">
      <c r="D141" s="3" t="n"/>
      <c r="E141" s="4" t="n"/>
      <c r="G141" s="4" t="n"/>
      <c r="H141" s="3" t="n"/>
      <c r="I141" s="4" t="n"/>
      <c r="J141" s="4" t="n"/>
      <c r="K141" s="5">
        <f>IF(I141="","",I141-N(J141))</f>
        <v/>
      </c>
      <c r="L141" s="5">
        <f>IF(OR(K141="",E141=""),"",K141-E141)</f>
        <v/>
      </c>
      <c r="M141" s="6">
        <f>IF(OR(L141="",N(E141)=0),"",L141/E141)</f>
        <v/>
      </c>
      <c r="N141" s="7">
        <f>IF(OR(D141="",H141=""),"",H141-D141)</f>
        <v/>
      </c>
    </row>
    <row r="142">
      <c r="D142" s="3" t="n"/>
      <c r="E142" s="4" t="n"/>
      <c r="G142" s="4" t="n"/>
      <c r="H142" s="3" t="n"/>
      <c r="I142" s="4" t="n"/>
      <c r="J142" s="4" t="n"/>
      <c r="K142" s="5">
        <f>IF(I142="","",I142-N(J142))</f>
        <v/>
      </c>
      <c r="L142" s="5">
        <f>IF(OR(K142="",E142=""),"",K142-E142)</f>
        <v/>
      </c>
      <c r="M142" s="6">
        <f>IF(OR(L142="",N(E142)=0),"",L142/E142)</f>
        <v/>
      </c>
      <c r="N142" s="7">
        <f>IF(OR(D142="",H142=""),"",H142-D142)</f>
        <v/>
      </c>
    </row>
    <row r="143">
      <c r="D143" s="3" t="n"/>
      <c r="E143" s="4" t="n"/>
      <c r="G143" s="4" t="n"/>
      <c r="H143" s="3" t="n"/>
      <c r="I143" s="4" t="n"/>
      <c r="J143" s="4" t="n"/>
      <c r="K143" s="5">
        <f>IF(I143="","",I143-N(J143))</f>
        <v/>
      </c>
      <c r="L143" s="5">
        <f>IF(OR(K143="",E143=""),"",K143-E143)</f>
        <v/>
      </c>
      <c r="M143" s="6">
        <f>IF(OR(L143="",N(E143)=0),"",L143/E143)</f>
        <v/>
      </c>
      <c r="N143" s="7">
        <f>IF(OR(D143="",H143=""),"",H143-D143)</f>
        <v/>
      </c>
    </row>
    <row r="144">
      <c r="D144" s="3" t="n"/>
      <c r="E144" s="4" t="n"/>
      <c r="G144" s="4" t="n"/>
      <c r="H144" s="3" t="n"/>
      <c r="I144" s="4" t="n"/>
      <c r="J144" s="4" t="n"/>
      <c r="K144" s="5">
        <f>IF(I144="","",I144-N(J144))</f>
        <v/>
      </c>
      <c r="L144" s="5">
        <f>IF(OR(K144="",E144=""),"",K144-E144)</f>
        <v/>
      </c>
      <c r="M144" s="6">
        <f>IF(OR(L144="",N(E144)=0),"",L144/E144)</f>
        <v/>
      </c>
      <c r="N144" s="7">
        <f>IF(OR(D144="",H144=""),"",H144-D144)</f>
        <v/>
      </c>
    </row>
    <row r="145">
      <c r="D145" s="3" t="n"/>
      <c r="E145" s="4" t="n"/>
      <c r="G145" s="4" t="n"/>
      <c r="H145" s="3" t="n"/>
      <c r="I145" s="4" t="n"/>
      <c r="J145" s="4" t="n"/>
      <c r="K145" s="5">
        <f>IF(I145="","",I145-N(J145))</f>
        <v/>
      </c>
      <c r="L145" s="5">
        <f>IF(OR(K145="",E145=""),"",K145-E145)</f>
        <v/>
      </c>
      <c r="M145" s="6">
        <f>IF(OR(L145="",N(E145)=0),"",L145/E145)</f>
        <v/>
      </c>
      <c r="N145" s="7">
        <f>IF(OR(D145="",H145=""),"",H145-D145)</f>
        <v/>
      </c>
    </row>
    <row r="146">
      <c r="D146" s="3" t="n"/>
      <c r="E146" s="4" t="n"/>
      <c r="G146" s="4" t="n"/>
      <c r="H146" s="3" t="n"/>
      <c r="I146" s="4" t="n"/>
      <c r="J146" s="4" t="n"/>
      <c r="K146" s="5">
        <f>IF(I146="","",I146-N(J146))</f>
        <v/>
      </c>
      <c r="L146" s="5">
        <f>IF(OR(K146="",E146=""),"",K146-E146)</f>
        <v/>
      </c>
      <c r="M146" s="6">
        <f>IF(OR(L146="",N(E146)=0),"",L146/E146)</f>
        <v/>
      </c>
      <c r="N146" s="7">
        <f>IF(OR(D146="",H146=""),"",H146-D146)</f>
        <v/>
      </c>
    </row>
    <row r="147">
      <c r="D147" s="3" t="n"/>
      <c r="E147" s="4" t="n"/>
      <c r="G147" s="4" t="n"/>
      <c r="H147" s="3" t="n"/>
      <c r="I147" s="4" t="n"/>
      <c r="J147" s="4" t="n"/>
      <c r="K147" s="5">
        <f>IF(I147="","",I147-N(J147))</f>
        <v/>
      </c>
      <c r="L147" s="5">
        <f>IF(OR(K147="",E147=""),"",K147-E147)</f>
        <v/>
      </c>
      <c r="M147" s="6">
        <f>IF(OR(L147="",N(E147)=0),"",L147/E147)</f>
        <v/>
      </c>
      <c r="N147" s="7">
        <f>IF(OR(D147="",H147=""),"",H147-D147)</f>
        <v/>
      </c>
    </row>
    <row r="148">
      <c r="D148" s="3" t="n"/>
      <c r="E148" s="4" t="n"/>
      <c r="G148" s="4" t="n"/>
      <c r="H148" s="3" t="n"/>
      <c r="I148" s="4" t="n"/>
      <c r="J148" s="4" t="n"/>
      <c r="K148" s="5">
        <f>IF(I148="","",I148-N(J148))</f>
        <v/>
      </c>
      <c r="L148" s="5">
        <f>IF(OR(K148="",E148=""),"",K148-E148)</f>
        <v/>
      </c>
      <c r="M148" s="6">
        <f>IF(OR(L148="",N(E148)=0),"",L148/E148)</f>
        <v/>
      </c>
      <c r="N148" s="7">
        <f>IF(OR(D148="",H148=""),"",H148-D148)</f>
        <v/>
      </c>
    </row>
    <row r="149">
      <c r="D149" s="3" t="n"/>
      <c r="E149" s="4" t="n"/>
      <c r="G149" s="4" t="n"/>
      <c r="H149" s="3" t="n"/>
      <c r="I149" s="4" t="n"/>
      <c r="J149" s="4" t="n"/>
      <c r="K149" s="5">
        <f>IF(I149="","",I149-N(J149))</f>
        <v/>
      </c>
      <c r="L149" s="5">
        <f>IF(OR(K149="",E149=""),"",K149-E149)</f>
        <v/>
      </c>
      <c r="M149" s="6">
        <f>IF(OR(L149="",N(E149)=0),"",L149/E149)</f>
        <v/>
      </c>
      <c r="N149" s="7">
        <f>IF(OR(D149="",H149=""),"",H149-D149)</f>
        <v/>
      </c>
    </row>
    <row r="150">
      <c r="D150" s="3" t="n"/>
      <c r="E150" s="4" t="n"/>
      <c r="G150" s="4" t="n"/>
      <c r="H150" s="3" t="n"/>
      <c r="I150" s="4" t="n"/>
      <c r="J150" s="4" t="n"/>
      <c r="K150" s="5">
        <f>IF(I150="","",I150-N(J150))</f>
        <v/>
      </c>
      <c r="L150" s="5">
        <f>IF(OR(K150="",E150=""),"",K150-E150)</f>
        <v/>
      </c>
      <c r="M150" s="6">
        <f>IF(OR(L150="",N(E150)=0),"",L150/E150)</f>
        <v/>
      </c>
      <c r="N150" s="7">
        <f>IF(OR(D150="",H150=""),"",H150-D150)</f>
        <v/>
      </c>
    </row>
    <row r="151">
      <c r="D151" s="3" t="n"/>
      <c r="E151" s="4" t="n"/>
      <c r="G151" s="4" t="n"/>
      <c r="H151" s="3" t="n"/>
      <c r="I151" s="4" t="n"/>
      <c r="J151" s="4" t="n"/>
      <c r="K151" s="5">
        <f>IF(I151="","",I151-N(J151))</f>
        <v/>
      </c>
      <c r="L151" s="5">
        <f>IF(OR(K151="",E151=""),"",K151-E151)</f>
        <v/>
      </c>
      <c r="M151" s="6">
        <f>IF(OR(L151="",N(E151)=0),"",L151/E151)</f>
        <v/>
      </c>
      <c r="N151" s="7">
        <f>IF(OR(D151="",H151=""),"",H151-D151)</f>
        <v/>
      </c>
    </row>
    <row r="152">
      <c r="D152" s="3" t="n"/>
      <c r="E152" s="4" t="n"/>
      <c r="G152" s="4" t="n"/>
      <c r="H152" s="3" t="n"/>
      <c r="I152" s="4" t="n"/>
      <c r="J152" s="4" t="n"/>
      <c r="K152" s="5">
        <f>IF(I152="","",I152-N(J152))</f>
        <v/>
      </c>
      <c r="L152" s="5">
        <f>IF(OR(K152="",E152=""),"",K152-E152)</f>
        <v/>
      </c>
      <c r="M152" s="6">
        <f>IF(OR(L152="",N(E152)=0),"",L152/E152)</f>
        <v/>
      </c>
      <c r="N152" s="7">
        <f>IF(OR(D152="",H152=""),"",H152-D152)</f>
        <v/>
      </c>
    </row>
    <row r="153">
      <c r="D153" s="3" t="n"/>
      <c r="E153" s="4" t="n"/>
      <c r="G153" s="4" t="n"/>
      <c r="H153" s="3" t="n"/>
      <c r="I153" s="4" t="n"/>
      <c r="J153" s="4" t="n"/>
      <c r="K153" s="5">
        <f>IF(I153="","",I153-N(J153))</f>
        <v/>
      </c>
      <c r="L153" s="5">
        <f>IF(OR(K153="",E153=""),"",K153-E153)</f>
        <v/>
      </c>
      <c r="M153" s="6">
        <f>IF(OR(L153="",N(E153)=0),"",L153/E153)</f>
        <v/>
      </c>
      <c r="N153" s="7">
        <f>IF(OR(D153="",H153=""),"",H153-D153)</f>
        <v/>
      </c>
    </row>
    <row r="154">
      <c r="D154" s="3" t="n"/>
      <c r="E154" s="4" t="n"/>
      <c r="G154" s="4" t="n"/>
      <c r="H154" s="3" t="n"/>
      <c r="I154" s="4" t="n"/>
      <c r="J154" s="4" t="n"/>
      <c r="K154" s="5">
        <f>IF(I154="","",I154-N(J154))</f>
        <v/>
      </c>
      <c r="L154" s="5">
        <f>IF(OR(K154="",E154=""),"",K154-E154)</f>
        <v/>
      </c>
      <c r="M154" s="6">
        <f>IF(OR(L154="",N(E154)=0),"",L154/E154)</f>
        <v/>
      </c>
      <c r="N154" s="7">
        <f>IF(OR(D154="",H154=""),"",H154-D154)</f>
        <v/>
      </c>
    </row>
    <row r="155">
      <c r="D155" s="3" t="n"/>
      <c r="E155" s="4" t="n"/>
      <c r="G155" s="4" t="n"/>
      <c r="H155" s="3" t="n"/>
      <c r="I155" s="4" t="n"/>
      <c r="J155" s="4" t="n"/>
      <c r="K155" s="5">
        <f>IF(I155="","",I155-N(J155))</f>
        <v/>
      </c>
      <c r="L155" s="5">
        <f>IF(OR(K155="",E155=""),"",K155-E155)</f>
        <v/>
      </c>
      <c r="M155" s="6">
        <f>IF(OR(L155="",N(E155)=0),"",L155/E155)</f>
        <v/>
      </c>
      <c r="N155" s="7">
        <f>IF(OR(D155="",H155=""),"",H155-D155)</f>
        <v/>
      </c>
    </row>
    <row r="156">
      <c r="D156" s="3" t="n"/>
      <c r="E156" s="4" t="n"/>
      <c r="G156" s="4" t="n"/>
      <c r="H156" s="3" t="n"/>
      <c r="I156" s="4" t="n"/>
      <c r="J156" s="4" t="n"/>
      <c r="K156" s="5">
        <f>IF(I156="","",I156-N(J156))</f>
        <v/>
      </c>
      <c r="L156" s="5">
        <f>IF(OR(K156="",E156=""),"",K156-E156)</f>
        <v/>
      </c>
      <c r="M156" s="6">
        <f>IF(OR(L156="",N(E156)=0),"",L156/E156)</f>
        <v/>
      </c>
      <c r="N156" s="7">
        <f>IF(OR(D156="",H156=""),"",H156-D156)</f>
        <v/>
      </c>
    </row>
    <row r="157">
      <c r="D157" s="3" t="n"/>
      <c r="E157" s="4" t="n"/>
      <c r="G157" s="4" t="n"/>
      <c r="H157" s="3" t="n"/>
      <c r="I157" s="4" t="n"/>
      <c r="J157" s="4" t="n"/>
      <c r="K157" s="5">
        <f>IF(I157="","",I157-N(J157))</f>
        <v/>
      </c>
      <c r="L157" s="5">
        <f>IF(OR(K157="",E157=""),"",K157-E157)</f>
        <v/>
      </c>
      <c r="M157" s="6">
        <f>IF(OR(L157="",N(E157)=0),"",L157/E157)</f>
        <v/>
      </c>
      <c r="N157" s="7">
        <f>IF(OR(D157="",H157=""),"",H157-D157)</f>
        <v/>
      </c>
    </row>
    <row r="158">
      <c r="D158" s="3" t="n"/>
      <c r="E158" s="4" t="n"/>
      <c r="G158" s="4" t="n"/>
      <c r="H158" s="3" t="n"/>
      <c r="I158" s="4" t="n"/>
      <c r="J158" s="4" t="n"/>
      <c r="K158" s="5">
        <f>IF(I158="","",I158-N(J158))</f>
        <v/>
      </c>
      <c r="L158" s="5">
        <f>IF(OR(K158="",E158=""),"",K158-E158)</f>
        <v/>
      </c>
      <c r="M158" s="6">
        <f>IF(OR(L158="",N(E158)=0),"",L158/E158)</f>
        <v/>
      </c>
      <c r="N158" s="7">
        <f>IF(OR(D158="",H158=""),"",H158-D158)</f>
        <v/>
      </c>
    </row>
    <row r="159">
      <c r="D159" s="3" t="n"/>
      <c r="E159" s="4" t="n"/>
      <c r="G159" s="4" t="n"/>
      <c r="H159" s="3" t="n"/>
      <c r="I159" s="4" t="n"/>
      <c r="J159" s="4" t="n"/>
      <c r="K159" s="5">
        <f>IF(I159="","",I159-N(J159))</f>
        <v/>
      </c>
      <c r="L159" s="5">
        <f>IF(OR(K159="",E159=""),"",K159-E159)</f>
        <v/>
      </c>
      <c r="M159" s="6">
        <f>IF(OR(L159="",N(E159)=0),"",L159/E159)</f>
        <v/>
      </c>
      <c r="N159" s="7">
        <f>IF(OR(D159="",H159=""),"",H159-D159)</f>
        <v/>
      </c>
    </row>
    <row r="160">
      <c r="D160" s="3" t="n"/>
      <c r="E160" s="4" t="n"/>
      <c r="G160" s="4" t="n"/>
      <c r="H160" s="3" t="n"/>
      <c r="I160" s="4" t="n"/>
      <c r="J160" s="4" t="n"/>
      <c r="K160" s="5">
        <f>IF(I160="","",I160-N(J160))</f>
        <v/>
      </c>
      <c r="L160" s="5">
        <f>IF(OR(K160="",E160=""),"",K160-E160)</f>
        <v/>
      </c>
      <c r="M160" s="6">
        <f>IF(OR(L160="",N(E160)=0),"",L160/E160)</f>
        <v/>
      </c>
      <c r="N160" s="7">
        <f>IF(OR(D160="",H160=""),"",H160-D160)</f>
        <v/>
      </c>
    </row>
    <row r="161">
      <c r="D161" s="3" t="n"/>
      <c r="E161" s="4" t="n"/>
      <c r="G161" s="4" t="n"/>
      <c r="H161" s="3" t="n"/>
      <c r="I161" s="4" t="n"/>
      <c r="J161" s="4" t="n"/>
      <c r="K161" s="5">
        <f>IF(I161="","",I161-N(J161))</f>
        <v/>
      </c>
      <c r="L161" s="5">
        <f>IF(OR(K161="",E161=""),"",K161-E161)</f>
        <v/>
      </c>
      <c r="M161" s="6">
        <f>IF(OR(L161="",N(E161)=0),"",L161/E161)</f>
        <v/>
      </c>
      <c r="N161" s="7">
        <f>IF(OR(D161="",H161=""),"",H161-D161)</f>
        <v/>
      </c>
    </row>
    <row r="162">
      <c r="D162" s="3" t="n"/>
      <c r="E162" s="4" t="n"/>
      <c r="G162" s="4" t="n"/>
      <c r="H162" s="3" t="n"/>
      <c r="I162" s="4" t="n"/>
      <c r="J162" s="4" t="n"/>
      <c r="K162" s="5">
        <f>IF(I162="","",I162-N(J162))</f>
        <v/>
      </c>
      <c r="L162" s="5">
        <f>IF(OR(K162="",E162=""),"",K162-E162)</f>
        <v/>
      </c>
      <c r="M162" s="6">
        <f>IF(OR(L162="",N(E162)=0),"",L162/E162)</f>
        <v/>
      </c>
      <c r="N162" s="7">
        <f>IF(OR(D162="",H162=""),"",H162-D162)</f>
        <v/>
      </c>
    </row>
    <row r="163">
      <c r="D163" s="3" t="n"/>
      <c r="E163" s="4" t="n"/>
      <c r="G163" s="4" t="n"/>
      <c r="H163" s="3" t="n"/>
      <c r="I163" s="4" t="n"/>
      <c r="J163" s="4" t="n"/>
      <c r="K163" s="5">
        <f>IF(I163="","",I163-N(J163))</f>
        <v/>
      </c>
      <c r="L163" s="5">
        <f>IF(OR(K163="",E163=""),"",K163-E163)</f>
        <v/>
      </c>
      <c r="M163" s="6">
        <f>IF(OR(L163="",N(E163)=0),"",L163/E163)</f>
        <v/>
      </c>
      <c r="N163" s="7">
        <f>IF(OR(D163="",H163=""),"",H163-D163)</f>
        <v/>
      </c>
    </row>
    <row r="164">
      <c r="D164" s="3" t="n"/>
      <c r="E164" s="4" t="n"/>
      <c r="G164" s="4" t="n"/>
      <c r="H164" s="3" t="n"/>
      <c r="I164" s="4" t="n"/>
      <c r="J164" s="4" t="n"/>
      <c r="K164" s="5">
        <f>IF(I164="","",I164-N(J164))</f>
        <v/>
      </c>
      <c r="L164" s="5">
        <f>IF(OR(K164="",E164=""),"",K164-E164)</f>
        <v/>
      </c>
      <c r="M164" s="6">
        <f>IF(OR(L164="",N(E164)=0),"",L164/E164)</f>
        <v/>
      </c>
      <c r="N164" s="7">
        <f>IF(OR(D164="",H164=""),"",H164-D164)</f>
        <v/>
      </c>
    </row>
    <row r="165">
      <c r="D165" s="3" t="n"/>
      <c r="E165" s="4" t="n"/>
      <c r="G165" s="4" t="n"/>
      <c r="H165" s="3" t="n"/>
      <c r="I165" s="4" t="n"/>
      <c r="J165" s="4" t="n"/>
      <c r="K165" s="5">
        <f>IF(I165="","",I165-N(J165))</f>
        <v/>
      </c>
      <c r="L165" s="5">
        <f>IF(OR(K165="",E165=""),"",K165-E165)</f>
        <v/>
      </c>
      <c r="M165" s="6">
        <f>IF(OR(L165="",N(E165)=0),"",L165/E165)</f>
        <v/>
      </c>
      <c r="N165" s="7">
        <f>IF(OR(D165="",H165=""),"",H165-D165)</f>
        <v/>
      </c>
    </row>
    <row r="166">
      <c r="D166" s="3" t="n"/>
      <c r="E166" s="4" t="n"/>
      <c r="G166" s="4" t="n"/>
      <c r="H166" s="3" t="n"/>
      <c r="I166" s="4" t="n"/>
      <c r="J166" s="4" t="n"/>
      <c r="K166" s="5">
        <f>IF(I166="","",I166-N(J166))</f>
        <v/>
      </c>
      <c r="L166" s="5">
        <f>IF(OR(K166="",E166=""),"",K166-E166)</f>
        <v/>
      </c>
      <c r="M166" s="6">
        <f>IF(OR(L166="",N(E166)=0),"",L166/E166)</f>
        <v/>
      </c>
      <c r="N166" s="7">
        <f>IF(OR(D166="",H166=""),"",H166-D166)</f>
        <v/>
      </c>
    </row>
    <row r="167">
      <c r="D167" s="3" t="n"/>
      <c r="E167" s="4" t="n"/>
      <c r="G167" s="4" t="n"/>
      <c r="H167" s="3" t="n"/>
      <c r="I167" s="4" t="n"/>
      <c r="J167" s="4" t="n"/>
      <c r="K167" s="5">
        <f>IF(I167="","",I167-N(J167))</f>
        <v/>
      </c>
      <c r="L167" s="5">
        <f>IF(OR(K167="",E167=""),"",K167-E167)</f>
        <v/>
      </c>
      <c r="M167" s="6">
        <f>IF(OR(L167="",N(E167)=0),"",L167/E167)</f>
        <v/>
      </c>
      <c r="N167" s="7">
        <f>IF(OR(D167="",H167=""),"",H167-D167)</f>
        <v/>
      </c>
    </row>
    <row r="168">
      <c r="D168" s="3" t="n"/>
      <c r="E168" s="4" t="n"/>
      <c r="G168" s="4" t="n"/>
      <c r="H168" s="3" t="n"/>
      <c r="I168" s="4" t="n"/>
      <c r="J168" s="4" t="n"/>
      <c r="K168" s="5">
        <f>IF(I168="","",I168-N(J168))</f>
        <v/>
      </c>
      <c r="L168" s="5">
        <f>IF(OR(K168="",E168=""),"",K168-E168)</f>
        <v/>
      </c>
      <c r="M168" s="6">
        <f>IF(OR(L168="",N(E168)=0),"",L168/E168)</f>
        <v/>
      </c>
      <c r="N168" s="7">
        <f>IF(OR(D168="",H168=""),"",H168-D168)</f>
        <v/>
      </c>
    </row>
    <row r="169">
      <c r="D169" s="3" t="n"/>
      <c r="E169" s="4" t="n"/>
      <c r="G169" s="4" t="n"/>
      <c r="H169" s="3" t="n"/>
      <c r="I169" s="4" t="n"/>
      <c r="J169" s="4" t="n"/>
      <c r="K169" s="5">
        <f>IF(I169="","",I169-N(J169))</f>
        <v/>
      </c>
      <c r="L169" s="5">
        <f>IF(OR(K169="",E169=""),"",K169-E169)</f>
        <v/>
      </c>
      <c r="M169" s="6">
        <f>IF(OR(L169="",N(E169)=0),"",L169/E169)</f>
        <v/>
      </c>
      <c r="N169" s="7">
        <f>IF(OR(D169="",H169=""),"",H169-D169)</f>
        <v/>
      </c>
    </row>
    <row r="170">
      <c r="D170" s="3" t="n"/>
      <c r="E170" s="4" t="n"/>
      <c r="G170" s="4" t="n"/>
      <c r="H170" s="3" t="n"/>
      <c r="I170" s="4" t="n"/>
      <c r="J170" s="4" t="n"/>
      <c r="K170" s="5">
        <f>IF(I170="","",I170-N(J170))</f>
        <v/>
      </c>
      <c r="L170" s="5">
        <f>IF(OR(K170="",E170=""),"",K170-E170)</f>
        <v/>
      </c>
      <c r="M170" s="6">
        <f>IF(OR(L170="",N(E170)=0),"",L170/E170)</f>
        <v/>
      </c>
      <c r="N170" s="7">
        <f>IF(OR(D170="",H170=""),"",H170-D170)</f>
        <v/>
      </c>
    </row>
    <row r="171">
      <c r="D171" s="3" t="n"/>
      <c r="E171" s="4" t="n"/>
      <c r="G171" s="4" t="n"/>
      <c r="H171" s="3" t="n"/>
      <c r="I171" s="4" t="n"/>
      <c r="J171" s="4" t="n"/>
      <c r="K171" s="5">
        <f>IF(I171="","",I171-N(J171))</f>
        <v/>
      </c>
      <c r="L171" s="5">
        <f>IF(OR(K171="",E171=""),"",K171-E171)</f>
        <v/>
      </c>
      <c r="M171" s="6">
        <f>IF(OR(L171="",N(E171)=0),"",L171/E171)</f>
        <v/>
      </c>
      <c r="N171" s="7">
        <f>IF(OR(D171="",H171=""),"",H171-D171)</f>
        <v/>
      </c>
    </row>
    <row r="172">
      <c r="D172" s="3" t="n"/>
      <c r="E172" s="4" t="n"/>
      <c r="G172" s="4" t="n"/>
      <c r="H172" s="3" t="n"/>
      <c r="I172" s="4" t="n"/>
      <c r="J172" s="4" t="n"/>
      <c r="K172" s="5">
        <f>IF(I172="","",I172-N(J172))</f>
        <v/>
      </c>
      <c r="L172" s="5">
        <f>IF(OR(K172="",E172=""),"",K172-E172)</f>
        <v/>
      </c>
      <c r="M172" s="6">
        <f>IF(OR(L172="",N(E172)=0),"",L172/E172)</f>
        <v/>
      </c>
      <c r="N172" s="7">
        <f>IF(OR(D172="",H172=""),"",H172-D172)</f>
        <v/>
      </c>
    </row>
    <row r="173">
      <c r="D173" s="3" t="n"/>
      <c r="E173" s="4" t="n"/>
      <c r="G173" s="4" t="n"/>
      <c r="H173" s="3" t="n"/>
      <c r="I173" s="4" t="n"/>
      <c r="J173" s="4" t="n"/>
      <c r="K173" s="5">
        <f>IF(I173="","",I173-N(J173))</f>
        <v/>
      </c>
      <c r="L173" s="5">
        <f>IF(OR(K173="",E173=""),"",K173-E173)</f>
        <v/>
      </c>
      <c r="M173" s="6">
        <f>IF(OR(L173="",N(E173)=0),"",L173/E173)</f>
        <v/>
      </c>
      <c r="N173" s="7">
        <f>IF(OR(D173="",H173=""),"",H173-D173)</f>
        <v/>
      </c>
    </row>
    <row r="174">
      <c r="D174" s="3" t="n"/>
      <c r="E174" s="4" t="n"/>
      <c r="G174" s="4" t="n"/>
      <c r="H174" s="3" t="n"/>
      <c r="I174" s="4" t="n"/>
      <c r="J174" s="4" t="n"/>
      <c r="K174" s="5">
        <f>IF(I174="","",I174-N(J174))</f>
        <v/>
      </c>
      <c r="L174" s="5">
        <f>IF(OR(K174="",E174=""),"",K174-E174)</f>
        <v/>
      </c>
      <c r="M174" s="6">
        <f>IF(OR(L174="",N(E174)=0),"",L174/E174)</f>
        <v/>
      </c>
      <c r="N174" s="7">
        <f>IF(OR(D174="",H174=""),"",H174-D174)</f>
        <v/>
      </c>
    </row>
    <row r="175">
      <c r="D175" s="3" t="n"/>
      <c r="E175" s="4" t="n"/>
      <c r="G175" s="4" t="n"/>
      <c r="H175" s="3" t="n"/>
      <c r="I175" s="4" t="n"/>
      <c r="J175" s="4" t="n"/>
      <c r="K175" s="5">
        <f>IF(I175="","",I175-N(J175))</f>
        <v/>
      </c>
      <c r="L175" s="5">
        <f>IF(OR(K175="",E175=""),"",K175-E175)</f>
        <v/>
      </c>
      <c r="M175" s="6">
        <f>IF(OR(L175="",N(E175)=0),"",L175/E175)</f>
        <v/>
      </c>
      <c r="N175" s="7">
        <f>IF(OR(D175="",H175=""),"",H175-D175)</f>
        <v/>
      </c>
    </row>
    <row r="176">
      <c r="D176" s="3" t="n"/>
      <c r="E176" s="4" t="n"/>
      <c r="G176" s="4" t="n"/>
      <c r="H176" s="3" t="n"/>
      <c r="I176" s="4" t="n"/>
      <c r="J176" s="4" t="n"/>
      <c r="K176" s="5">
        <f>IF(I176="","",I176-N(J176))</f>
        <v/>
      </c>
      <c r="L176" s="5">
        <f>IF(OR(K176="",E176=""),"",K176-E176)</f>
        <v/>
      </c>
      <c r="M176" s="6">
        <f>IF(OR(L176="",N(E176)=0),"",L176/E176)</f>
        <v/>
      </c>
      <c r="N176" s="7">
        <f>IF(OR(D176="",H176=""),"",H176-D176)</f>
        <v/>
      </c>
    </row>
    <row r="177">
      <c r="D177" s="3" t="n"/>
      <c r="E177" s="4" t="n"/>
      <c r="G177" s="4" t="n"/>
      <c r="H177" s="3" t="n"/>
      <c r="I177" s="4" t="n"/>
      <c r="J177" s="4" t="n"/>
      <c r="K177" s="5">
        <f>IF(I177="","",I177-N(J177))</f>
        <v/>
      </c>
      <c r="L177" s="5">
        <f>IF(OR(K177="",E177=""),"",K177-E177)</f>
        <v/>
      </c>
      <c r="M177" s="6">
        <f>IF(OR(L177="",N(E177)=0),"",L177/E177)</f>
        <v/>
      </c>
      <c r="N177" s="7">
        <f>IF(OR(D177="",H177=""),"",H177-D177)</f>
        <v/>
      </c>
    </row>
    <row r="178">
      <c r="D178" s="3" t="n"/>
      <c r="E178" s="4" t="n"/>
      <c r="G178" s="4" t="n"/>
      <c r="H178" s="3" t="n"/>
      <c r="I178" s="4" t="n"/>
      <c r="J178" s="4" t="n"/>
      <c r="K178" s="5">
        <f>IF(I178="","",I178-N(J178))</f>
        <v/>
      </c>
      <c r="L178" s="5">
        <f>IF(OR(K178="",E178=""),"",K178-E178)</f>
        <v/>
      </c>
      <c r="M178" s="6">
        <f>IF(OR(L178="",N(E178)=0),"",L178/E178)</f>
        <v/>
      </c>
      <c r="N178" s="7">
        <f>IF(OR(D178="",H178=""),"",H178-D178)</f>
        <v/>
      </c>
    </row>
    <row r="179">
      <c r="D179" s="3" t="n"/>
      <c r="E179" s="4" t="n"/>
      <c r="G179" s="4" t="n"/>
      <c r="H179" s="3" t="n"/>
      <c r="I179" s="4" t="n"/>
      <c r="J179" s="4" t="n"/>
      <c r="K179" s="5">
        <f>IF(I179="","",I179-N(J179))</f>
        <v/>
      </c>
      <c r="L179" s="5">
        <f>IF(OR(K179="",E179=""),"",K179-E179)</f>
        <v/>
      </c>
      <c r="M179" s="6">
        <f>IF(OR(L179="",N(E179)=0),"",L179/E179)</f>
        <v/>
      </c>
      <c r="N179" s="7">
        <f>IF(OR(D179="",H179=""),"",H179-D179)</f>
        <v/>
      </c>
    </row>
    <row r="180">
      <c r="D180" s="3" t="n"/>
      <c r="E180" s="4" t="n"/>
      <c r="G180" s="4" t="n"/>
      <c r="H180" s="3" t="n"/>
      <c r="I180" s="4" t="n"/>
      <c r="J180" s="4" t="n"/>
      <c r="K180" s="5">
        <f>IF(I180="","",I180-N(J180))</f>
        <v/>
      </c>
      <c r="L180" s="5">
        <f>IF(OR(K180="",E180=""),"",K180-E180)</f>
        <v/>
      </c>
      <c r="M180" s="6">
        <f>IF(OR(L180="",N(E180)=0),"",L180/E180)</f>
        <v/>
      </c>
      <c r="N180" s="7">
        <f>IF(OR(D180="",H180=""),"",H180-D180)</f>
        <v/>
      </c>
    </row>
    <row r="181">
      <c r="D181" s="3" t="n"/>
      <c r="E181" s="4" t="n"/>
      <c r="G181" s="4" t="n"/>
      <c r="H181" s="3" t="n"/>
      <c r="I181" s="4" t="n"/>
      <c r="J181" s="4" t="n"/>
      <c r="K181" s="5">
        <f>IF(I181="","",I181-N(J181))</f>
        <v/>
      </c>
      <c r="L181" s="5">
        <f>IF(OR(K181="",E181=""),"",K181-E181)</f>
        <v/>
      </c>
      <c r="M181" s="6">
        <f>IF(OR(L181="",N(E181)=0),"",L181/E181)</f>
        <v/>
      </c>
      <c r="N181" s="7">
        <f>IF(OR(D181="",H181=""),"",H181-D181)</f>
        <v/>
      </c>
    </row>
    <row r="182">
      <c r="D182" s="3" t="n"/>
      <c r="E182" s="4" t="n"/>
      <c r="G182" s="4" t="n"/>
      <c r="H182" s="3" t="n"/>
      <c r="I182" s="4" t="n"/>
      <c r="J182" s="4" t="n"/>
      <c r="K182" s="5">
        <f>IF(I182="","",I182-N(J182))</f>
        <v/>
      </c>
      <c r="L182" s="5">
        <f>IF(OR(K182="",E182=""),"",K182-E182)</f>
        <v/>
      </c>
      <c r="M182" s="6">
        <f>IF(OR(L182="",N(E182)=0),"",L182/E182)</f>
        <v/>
      </c>
      <c r="N182" s="7">
        <f>IF(OR(D182="",H182=""),"",H182-D182)</f>
        <v/>
      </c>
    </row>
    <row r="183">
      <c r="D183" s="3" t="n"/>
      <c r="E183" s="4" t="n"/>
      <c r="G183" s="4" t="n"/>
      <c r="H183" s="3" t="n"/>
      <c r="I183" s="4" t="n"/>
      <c r="J183" s="4" t="n"/>
      <c r="K183" s="5">
        <f>IF(I183="","",I183-N(J183))</f>
        <v/>
      </c>
      <c r="L183" s="5">
        <f>IF(OR(K183="",E183=""),"",K183-E183)</f>
        <v/>
      </c>
      <c r="M183" s="6">
        <f>IF(OR(L183="",N(E183)=0),"",L183/E183)</f>
        <v/>
      </c>
      <c r="N183" s="7">
        <f>IF(OR(D183="",H183=""),"",H183-D183)</f>
        <v/>
      </c>
    </row>
    <row r="184">
      <c r="D184" s="3" t="n"/>
      <c r="E184" s="4" t="n"/>
      <c r="G184" s="4" t="n"/>
      <c r="H184" s="3" t="n"/>
      <c r="I184" s="4" t="n"/>
      <c r="J184" s="4" t="n"/>
      <c r="K184" s="5">
        <f>IF(I184="","",I184-N(J184))</f>
        <v/>
      </c>
      <c r="L184" s="5">
        <f>IF(OR(K184="",E184=""),"",K184-E184)</f>
        <v/>
      </c>
      <c r="M184" s="6">
        <f>IF(OR(L184="",N(E184)=0),"",L184/E184)</f>
        <v/>
      </c>
      <c r="N184" s="7">
        <f>IF(OR(D184="",H184=""),"",H184-D184)</f>
        <v/>
      </c>
    </row>
    <row r="185">
      <c r="D185" s="3" t="n"/>
      <c r="E185" s="4" t="n"/>
      <c r="G185" s="4" t="n"/>
      <c r="H185" s="3" t="n"/>
      <c r="I185" s="4" t="n"/>
      <c r="J185" s="4" t="n"/>
      <c r="K185" s="5">
        <f>IF(I185="","",I185-N(J185))</f>
        <v/>
      </c>
      <c r="L185" s="5">
        <f>IF(OR(K185="",E185=""),"",K185-E185)</f>
        <v/>
      </c>
      <c r="M185" s="6">
        <f>IF(OR(L185="",N(E185)=0),"",L185/E185)</f>
        <v/>
      </c>
      <c r="N185" s="7">
        <f>IF(OR(D185="",H185=""),"",H185-D185)</f>
        <v/>
      </c>
    </row>
    <row r="186">
      <c r="D186" s="3" t="n"/>
      <c r="E186" s="4" t="n"/>
      <c r="G186" s="4" t="n"/>
      <c r="H186" s="3" t="n"/>
      <c r="I186" s="4" t="n"/>
      <c r="J186" s="4" t="n"/>
      <c r="K186" s="5">
        <f>IF(I186="","",I186-N(J186))</f>
        <v/>
      </c>
      <c r="L186" s="5">
        <f>IF(OR(K186="",E186=""),"",K186-E186)</f>
        <v/>
      </c>
      <c r="M186" s="6">
        <f>IF(OR(L186="",N(E186)=0),"",L186/E186)</f>
        <v/>
      </c>
      <c r="N186" s="7">
        <f>IF(OR(D186="",H186=""),"",H186-D186)</f>
        <v/>
      </c>
    </row>
    <row r="187">
      <c r="D187" s="3" t="n"/>
      <c r="E187" s="4" t="n"/>
      <c r="G187" s="4" t="n"/>
      <c r="H187" s="3" t="n"/>
      <c r="I187" s="4" t="n"/>
      <c r="J187" s="4" t="n"/>
      <c r="K187" s="5">
        <f>IF(I187="","",I187-N(J187))</f>
        <v/>
      </c>
      <c r="L187" s="5">
        <f>IF(OR(K187="",E187=""),"",K187-E187)</f>
        <v/>
      </c>
      <c r="M187" s="6">
        <f>IF(OR(L187="",N(E187)=0),"",L187/E187)</f>
        <v/>
      </c>
      <c r="N187" s="7">
        <f>IF(OR(D187="",H187=""),"",H187-D187)</f>
        <v/>
      </c>
    </row>
    <row r="188">
      <c r="D188" s="3" t="n"/>
      <c r="E188" s="4" t="n"/>
      <c r="G188" s="4" t="n"/>
      <c r="H188" s="3" t="n"/>
      <c r="I188" s="4" t="n"/>
      <c r="J188" s="4" t="n"/>
      <c r="K188" s="5">
        <f>IF(I188="","",I188-N(J188))</f>
        <v/>
      </c>
      <c r="L188" s="5">
        <f>IF(OR(K188="",E188=""),"",K188-E188)</f>
        <v/>
      </c>
      <c r="M188" s="6">
        <f>IF(OR(L188="",N(E188)=0),"",L188/E188)</f>
        <v/>
      </c>
      <c r="N188" s="7">
        <f>IF(OR(D188="",H188=""),"",H188-D188)</f>
        <v/>
      </c>
    </row>
    <row r="189">
      <c r="D189" s="3" t="n"/>
      <c r="E189" s="4" t="n"/>
      <c r="G189" s="4" t="n"/>
      <c r="H189" s="3" t="n"/>
      <c r="I189" s="4" t="n"/>
      <c r="J189" s="4" t="n"/>
      <c r="K189" s="5">
        <f>IF(I189="","",I189-N(J189))</f>
        <v/>
      </c>
      <c r="L189" s="5">
        <f>IF(OR(K189="",E189=""),"",K189-E189)</f>
        <v/>
      </c>
      <c r="M189" s="6">
        <f>IF(OR(L189="",N(E189)=0),"",L189/E189)</f>
        <v/>
      </c>
      <c r="N189" s="7">
        <f>IF(OR(D189="",H189=""),"",H189-D189)</f>
        <v/>
      </c>
    </row>
    <row r="190">
      <c r="D190" s="3" t="n"/>
      <c r="E190" s="4" t="n"/>
      <c r="G190" s="4" t="n"/>
      <c r="H190" s="3" t="n"/>
      <c r="I190" s="4" t="n"/>
      <c r="J190" s="4" t="n"/>
      <c r="K190" s="5">
        <f>IF(I190="","",I190-N(J190))</f>
        <v/>
      </c>
      <c r="L190" s="5">
        <f>IF(OR(K190="",E190=""),"",K190-E190)</f>
        <v/>
      </c>
      <c r="M190" s="6">
        <f>IF(OR(L190="",N(E190)=0),"",L190/E190)</f>
        <v/>
      </c>
      <c r="N190" s="7">
        <f>IF(OR(D190="",H190=""),"",H190-D190)</f>
        <v/>
      </c>
    </row>
    <row r="191">
      <c r="D191" s="3" t="n"/>
      <c r="E191" s="4" t="n"/>
      <c r="G191" s="4" t="n"/>
      <c r="H191" s="3" t="n"/>
      <c r="I191" s="4" t="n"/>
      <c r="J191" s="4" t="n"/>
      <c r="K191" s="5">
        <f>IF(I191="","",I191-N(J191))</f>
        <v/>
      </c>
      <c r="L191" s="5">
        <f>IF(OR(K191="",E191=""),"",K191-E191)</f>
        <v/>
      </c>
      <c r="M191" s="6">
        <f>IF(OR(L191="",N(E191)=0),"",L191/E191)</f>
        <v/>
      </c>
      <c r="N191" s="7">
        <f>IF(OR(D191="",H191=""),"",H191-D191)</f>
        <v/>
      </c>
    </row>
    <row r="192">
      <c r="D192" s="3" t="n"/>
      <c r="E192" s="4" t="n"/>
      <c r="G192" s="4" t="n"/>
      <c r="H192" s="3" t="n"/>
      <c r="I192" s="4" t="n"/>
      <c r="J192" s="4" t="n"/>
      <c r="K192" s="5">
        <f>IF(I192="","",I192-N(J192))</f>
        <v/>
      </c>
      <c r="L192" s="5">
        <f>IF(OR(K192="",E192=""),"",K192-E192)</f>
        <v/>
      </c>
      <c r="M192" s="6">
        <f>IF(OR(L192="",N(E192)=0),"",L192/E192)</f>
        <v/>
      </c>
      <c r="N192" s="7">
        <f>IF(OR(D192="",H192=""),"",H192-D192)</f>
        <v/>
      </c>
    </row>
    <row r="193">
      <c r="D193" s="3" t="n"/>
      <c r="E193" s="4" t="n"/>
      <c r="G193" s="4" t="n"/>
      <c r="H193" s="3" t="n"/>
      <c r="I193" s="4" t="n"/>
      <c r="J193" s="4" t="n"/>
      <c r="K193" s="5">
        <f>IF(I193="","",I193-N(J193))</f>
        <v/>
      </c>
      <c r="L193" s="5">
        <f>IF(OR(K193="",E193=""),"",K193-E193)</f>
        <v/>
      </c>
      <c r="M193" s="6">
        <f>IF(OR(L193="",N(E193)=0),"",L193/E193)</f>
        <v/>
      </c>
      <c r="N193" s="7">
        <f>IF(OR(D193="",H193=""),"",H193-D193)</f>
        <v/>
      </c>
    </row>
    <row r="194">
      <c r="D194" s="3" t="n"/>
      <c r="E194" s="4" t="n"/>
      <c r="G194" s="4" t="n"/>
      <c r="H194" s="3" t="n"/>
      <c r="I194" s="4" t="n"/>
      <c r="J194" s="4" t="n"/>
      <c r="K194" s="5">
        <f>IF(I194="","",I194-N(J194))</f>
        <v/>
      </c>
      <c r="L194" s="5">
        <f>IF(OR(K194="",E194=""),"",K194-E194)</f>
        <v/>
      </c>
      <c r="M194" s="6">
        <f>IF(OR(L194="",N(E194)=0),"",L194/E194)</f>
        <v/>
      </c>
      <c r="N194" s="7">
        <f>IF(OR(D194="",H194=""),"",H194-D194)</f>
        <v/>
      </c>
    </row>
    <row r="195">
      <c r="D195" s="3" t="n"/>
      <c r="E195" s="4" t="n"/>
      <c r="G195" s="4" t="n"/>
      <c r="H195" s="3" t="n"/>
      <c r="I195" s="4" t="n"/>
      <c r="J195" s="4" t="n"/>
      <c r="K195" s="5">
        <f>IF(I195="","",I195-N(J195))</f>
        <v/>
      </c>
      <c r="L195" s="5">
        <f>IF(OR(K195="",E195=""),"",K195-E195)</f>
        <v/>
      </c>
      <c r="M195" s="6">
        <f>IF(OR(L195="",N(E195)=0),"",L195/E195)</f>
        <v/>
      </c>
      <c r="N195" s="7">
        <f>IF(OR(D195="",H195=""),"",H195-D195)</f>
        <v/>
      </c>
    </row>
    <row r="196">
      <c r="D196" s="3" t="n"/>
      <c r="E196" s="4" t="n"/>
      <c r="G196" s="4" t="n"/>
      <c r="H196" s="3" t="n"/>
      <c r="I196" s="4" t="n"/>
      <c r="J196" s="4" t="n"/>
      <c r="K196" s="5">
        <f>IF(I196="","",I196-N(J196))</f>
        <v/>
      </c>
      <c r="L196" s="5">
        <f>IF(OR(K196="",E196=""),"",K196-E196)</f>
        <v/>
      </c>
      <c r="M196" s="6">
        <f>IF(OR(L196="",N(E196)=0),"",L196/E196)</f>
        <v/>
      </c>
      <c r="N196" s="7">
        <f>IF(OR(D196="",H196=""),"",H196-D196)</f>
        <v/>
      </c>
    </row>
    <row r="197">
      <c r="D197" s="3" t="n"/>
      <c r="E197" s="4" t="n"/>
      <c r="G197" s="4" t="n"/>
      <c r="H197" s="3" t="n"/>
      <c r="I197" s="4" t="n"/>
      <c r="J197" s="4" t="n"/>
      <c r="K197" s="5">
        <f>IF(I197="","",I197-N(J197))</f>
        <v/>
      </c>
      <c r="L197" s="5">
        <f>IF(OR(K197="",E197=""),"",K197-E197)</f>
        <v/>
      </c>
      <c r="M197" s="6">
        <f>IF(OR(L197="",N(E197)=0),"",L197/E197)</f>
        <v/>
      </c>
      <c r="N197" s="7">
        <f>IF(OR(D197="",H197=""),"",H197-D197)</f>
        <v/>
      </c>
    </row>
    <row r="198">
      <c r="D198" s="3" t="n"/>
      <c r="E198" s="4" t="n"/>
      <c r="G198" s="4" t="n"/>
      <c r="H198" s="3" t="n"/>
      <c r="I198" s="4" t="n"/>
      <c r="J198" s="4" t="n"/>
      <c r="K198" s="5">
        <f>IF(I198="","",I198-N(J198))</f>
        <v/>
      </c>
      <c r="L198" s="5">
        <f>IF(OR(K198="",E198=""),"",K198-E198)</f>
        <v/>
      </c>
      <c r="M198" s="6">
        <f>IF(OR(L198="",N(E198)=0),"",L198/E198)</f>
        <v/>
      </c>
      <c r="N198" s="7">
        <f>IF(OR(D198="",H198=""),"",H198-D198)</f>
        <v/>
      </c>
    </row>
    <row r="199">
      <c r="D199" s="3" t="n"/>
      <c r="E199" s="4" t="n"/>
      <c r="G199" s="4" t="n"/>
      <c r="H199" s="3" t="n"/>
      <c r="I199" s="4" t="n"/>
      <c r="J199" s="4" t="n"/>
      <c r="K199" s="5">
        <f>IF(I199="","",I199-N(J199))</f>
        <v/>
      </c>
      <c r="L199" s="5">
        <f>IF(OR(K199="",E199=""),"",K199-E199)</f>
        <v/>
      </c>
      <c r="M199" s="6">
        <f>IF(OR(L199="",N(E199)=0),"",L199/E199)</f>
        <v/>
      </c>
      <c r="N199" s="7">
        <f>IF(OR(D199="",H199=""),"",H199-D199)</f>
        <v/>
      </c>
    </row>
    <row r="200">
      <c r="D200" s="3" t="n"/>
      <c r="E200" s="4" t="n"/>
      <c r="G200" s="4" t="n"/>
      <c r="H200" s="3" t="n"/>
      <c r="I200" s="4" t="n"/>
      <c r="J200" s="4" t="n"/>
      <c r="K200" s="5">
        <f>IF(I200="","",I200-N(J200))</f>
        <v/>
      </c>
      <c r="L200" s="5">
        <f>IF(OR(K200="",E200=""),"",K200-E200)</f>
        <v/>
      </c>
      <c r="M200" s="6">
        <f>IF(OR(L200="",N(E200)=0),"",L200/E200)</f>
        <v/>
      </c>
      <c r="N200" s="7">
        <f>IF(OR(D200="",H200=""),"",H200-D200)</f>
        <v/>
      </c>
    </row>
    <row r="201">
      <c r="D201" s="3" t="n"/>
      <c r="E201" s="4" t="n"/>
      <c r="G201" s="4" t="n"/>
      <c r="H201" s="3" t="n"/>
      <c r="I201" s="4" t="n"/>
      <c r="J201" s="4" t="n"/>
      <c r="K201" s="5">
        <f>IF(I201="","",I201-N(J201))</f>
        <v/>
      </c>
      <c r="L201" s="5">
        <f>IF(OR(K201="",E201=""),"",K201-E201)</f>
        <v/>
      </c>
      <c r="M201" s="6">
        <f>IF(OR(L201="",N(E201)=0),"",L201/E201)</f>
        <v/>
      </c>
      <c r="N201" s="7">
        <f>IF(OR(D201="",H201=""),"",H201-D201)</f>
        <v/>
      </c>
    </row>
    <row r="202">
      <c r="D202" s="3" t="n"/>
      <c r="E202" s="4" t="n"/>
      <c r="G202" s="4" t="n"/>
      <c r="H202" s="3" t="n"/>
      <c r="I202" s="4" t="n"/>
      <c r="J202" s="4" t="n"/>
      <c r="K202" s="5">
        <f>IF(I202="","",I202-N(J202))</f>
        <v/>
      </c>
      <c r="L202" s="5">
        <f>IF(OR(K202="",E202=""),"",K202-E202)</f>
        <v/>
      </c>
      <c r="M202" s="6">
        <f>IF(OR(L202="",N(E202)=0),"",L202/E202)</f>
        <v/>
      </c>
      <c r="N202" s="7">
        <f>IF(OR(D202="",H202=""),"",H202-D202)</f>
        <v/>
      </c>
    </row>
    <row r="203">
      <c r="D203" s="3" t="n"/>
      <c r="E203" s="4" t="n"/>
      <c r="G203" s="4" t="n"/>
      <c r="H203" s="3" t="n"/>
      <c r="I203" s="4" t="n"/>
      <c r="J203" s="4" t="n"/>
      <c r="K203" s="5">
        <f>IF(I203="","",I203-N(J203))</f>
        <v/>
      </c>
      <c r="L203" s="5">
        <f>IF(OR(K203="",E203=""),"",K203-E203)</f>
        <v/>
      </c>
      <c r="M203" s="6">
        <f>IF(OR(L203="",N(E203)=0),"",L203/E203)</f>
        <v/>
      </c>
      <c r="N203" s="7">
        <f>IF(OR(D203="",H203=""),"",H203-D203)</f>
        <v/>
      </c>
    </row>
    <row r="204">
      <c r="D204" s="3" t="n"/>
      <c r="E204" s="4" t="n"/>
      <c r="G204" s="4" t="n"/>
      <c r="H204" s="3" t="n"/>
      <c r="I204" s="4" t="n"/>
      <c r="J204" s="4" t="n"/>
      <c r="K204" s="5">
        <f>IF(I204="","",I204-N(J204))</f>
        <v/>
      </c>
      <c r="L204" s="5">
        <f>IF(OR(K204="",E204=""),"",K204-E204)</f>
        <v/>
      </c>
      <c r="M204" s="6">
        <f>IF(OR(L204="",N(E204)=0),"",L204/E204)</f>
        <v/>
      </c>
      <c r="N204" s="7">
        <f>IF(OR(D204="",H204=""),"",H204-D204)</f>
        <v/>
      </c>
    </row>
    <row r="205">
      <c r="D205" s="3" t="n"/>
      <c r="E205" s="4" t="n"/>
      <c r="G205" s="4" t="n"/>
      <c r="H205" s="3" t="n"/>
      <c r="I205" s="4" t="n"/>
      <c r="J205" s="4" t="n"/>
      <c r="K205" s="5">
        <f>IF(I205="","",I205-N(J205))</f>
        <v/>
      </c>
      <c r="L205" s="5">
        <f>IF(OR(K205="",E205=""),"",K205-E205)</f>
        <v/>
      </c>
      <c r="M205" s="6">
        <f>IF(OR(L205="",N(E205)=0),"",L205/E205)</f>
        <v/>
      </c>
      <c r="N205" s="7">
        <f>IF(OR(D205="",H205=""),"",H205-D205)</f>
        <v/>
      </c>
    </row>
    <row r="206">
      <c r="D206" s="3" t="n"/>
      <c r="E206" s="4" t="n"/>
      <c r="G206" s="4" t="n"/>
      <c r="H206" s="3" t="n"/>
      <c r="I206" s="4" t="n"/>
      <c r="J206" s="4" t="n"/>
      <c r="K206" s="5">
        <f>IF(I206="","",I206-N(J206))</f>
        <v/>
      </c>
      <c r="L206" s="5">
        <f>IF(OR(K206="",E206=""),"",K206-E206)</f>
        <v/>
      </c>
      <c r="M206" s="6">
        <f>IF(OR(L206="",N(E206)=0),"",L206/E206)</f>
        <v/>
      </c>
      <c r="N206" s="7">
        <f>IF(OR(D206="",H206=""),"",H206-D206)</f>
        <v/>
      </c>
    </row>
    <row r="207">
      <c r="D207" s="3" t="n"/>
      <c r="E207" s="4" t="n"/>
      <c r="G207" s="4" t="n"/>
      <c r="H207" s="3" t="n"/>
      <c r="I207" s="4" t="n"/>
      <c r="J207" s="4" t="n"/>
      <c r="K207" s="5">
        <f>IF(I207="","",I207-N(J207))</f>
        <v/>
      </c>
      <c r="L207" s="5">
        <f>IF(OR(K207="",E207=""),"",K207-E207)</f>
        <v/>
      </c>
      <c r="M207" s="6">
        <f>IF(OR(L207="",N(E207)=0),"",L207/E207)</f>
        <v/>
      </c>
      <c r="N207" s="7">
        <f>IF(OR(D207="",H207=""),"",H207-D207)</f>
        <v/>
      </c>
    </row>
    <row r="208">
      <c r="D208" s="3" t="n"/>
      <c r="E208" s="4" t="n"/>
      <c r="G208" s="4" t="n"/>
      <c r="H208" s="3" t="n"/>
      <c r="I208" s="4" t="n"/>
      <c r="J208" s="4" t="n"/>
      <c r="K208" s="5">
        <f>IF(I208="","",I208-N(J208))</f>
        <v/>
      </c>
      <c r="L208" s="5">
        <f>IF(OR(K208="",E208=""),"",K208-E208)</f>
        <v/>
      </c>
      <c r="M208" s="6">
        <f>IF(OR(L208="",N(E208)=0),"",L208/E208)</f>
        <v/>
      </c>
      <c r="N208" s="7">
        <f>IF(OR(D208="",H208=""),"",H208-D208)</f>
        <v/>
      </c>
    </row>
    <row r="209">
      <c r="D209" s="3" t="n"/>
      <c r="E209" s="4" t="n"/>
      <c r="G209" s="4" t="n"/>
      <c r="H209" s="3" t="n"/>
      <c r="I209" s="4" t="n"/>
      <c r="J209" s="4" t="n"/>
      <c r="K209" s="5">
        <f>IF(I209="","",I209-N(J209))</f>
        <v/>
      </c>
      <c r="L209" s="5">
        <f>IF(OR(K209="",E209=""),"",K209-E209)</f>
        <v/>
      </c>
      <c r="M209" s="6">
        <f>IF(OR(L209="",N(E209)=0),"",L209/E209)</f>
        <v/>
      </c>
      <c r="N209" s="7">
        <f>IF(OR(D209="",H209=""),"",H209-D209)</f>
        <v/>
      </c>
    </row>
    <row r="210">
      <c r="D210" s="3" t="n"/>
      <c r="E210" s="4" t="n"/>
      <c r="G210" s="4" t="n"/>
      <c r="H210" s="3" t="n"/>
      <c r="I210" s="4" t="n"/>
      <c r="J210" s="4" t="n"/>
      <c r="K210" s="5">
        <f>IF(I210="","",I210-N(J210))</f>
        <v/>
      </c>
      <c r="L210" s="5">
        <f>IF(OR(K210="",E210=""),"",K210-E210)</f>
        <v/>
      </c>
      <c r="M210" s="6">
        <f>IF(OR(L210="",N(E210)=0),"",L210/E210)</f>
        <v/>
      </c>
      <c r="N210" s="7">
        <f>IF(OR(D210="",H210=""),"",H210-D210)</f>
        <v/>
      </c>
    </row>
    <row r="211">
      <c r="D211" s="3" t="n"/>
      <c r="E211" s="4" t="n"/>
      <c r="G211" s="4" t="n"/>
      <c r="H211" s="3" t="n"/>
      <c r="I211" s="4" t="n"/>
      <c r="J211" s="4" t="n"/>
      <c r="K211" s="5">
        <f>IF(I211="","",I211-N(J211))</f>
        <v/>
      </c>
      <c r="L211" s="5">
        <f>IF(OR(K211="",E211=""),"",K211-E211)</f>
        <v/>
      </c>
      <c r="M211" s="6">
        <f>IF(OR(L211="",N(E211)=0),"",L211/E211)</f>
        <v/>
      </c>
      <c r="N211" s="7">
        <f>IF(OR(D211="",H211=""),"",H211-D211)</f>
        <v/>
      </c>
    </row>
    <row r="212">
      <c r="D212" s="3" t="n"/>
      <c r="E212" s="4" t="n"/>
      <c r="G212" s="4" t="n"/>
      <c r="H212" s="3" t="n"/>
      <c r="I212" s="4" t="n"/>
      <c r="J212" s="4" t="n"/>
      <c r="K212" s="5">
        <f>IF(I212="","",I212-N(J212))</f>
        <v/>
      </c>
      <c r="L212" s="5">
        <f>IF(OR(K212="",E212=""),"",K212-E212)</f>
        <v/>
      </c>
      <c r="M212" s="6">
        <f>IF(OR(L212="",N(E212)=0),"",L212/E212)</f>
        <v/>
      </c>
      <c r="N212" s="7">
        <f>IF(OR(D212="",H212=""),"",H212-D212)</f>
        <v/>
      </c>
    </row>
    <row r="213">
      <c r="D213" s="3" t="n"/>
      <c r="E213" s="4" t="n"/>
      <c r="G213" s="4" t="n"/>
      <c r="H213" s="3" t="n"/>
      <c r="I213" s="4" t="n"/>
      <c r="J213" s="4" t="n"/>
      <c r="K213" s="5">
        <f>IF(I213="","",I213-N(J213))</f>
        <v/>
      </c>
      <c r="L213" s="5">
        <f>IF(OR(K213="",E213=""),"",K213-E213)</f>
        <v/>
      </c>
      <c r="M213" s="6">
        <f>IF(OR(L213="",N(E213)=0),"",L213/E213)</f>
        <v/>
      </c>
      <c r="N213" s="7">
        <f>IF(OR(D213="",H213=""),"",H213-D213)</f>
        <v/>
      </c>
    </row>
    <row r="214">
      <c r="D214" s="3" t="n"/>
      <c r="E214" s="4" t="n"/>
      <c r="G214" s="4" t="n"/>
      <c r="H214" s="3" t="n"/>
      <c r="I214" s="4" t="n"/>
      <c r="J214" s="4" t="n"/>
      <c r="K214" s="5">
        <f>IF(I214="","",I214-N(J214))</f>
        <v/>
      </c>
      <c r="L214" s="5">
        <f>IF(OR(K214="",E214=""),"",K214-E214)</f>
        <v/>
      </c>
      <c r="M214" s="6">
        <f>IF(OR(L214="",N(E214)=0),"",L214/E214)</f>
        <v/>
      </c>
      <c r="N214" s="7">
        <f>IF(OR(D214="",H214=""),"",H214-D214)</f>
        <v/>
      </c>
    </row>
    <row r="215">
      <c r="D215" s="3" t="n"/>
      <c r="E215" s="4" t="n"/>
      <c r="G215" s="4" t="n"/>
      <c r="H215" s="3" t="n"/>
      <c r="I215" s="4" t="n"/>
      <c r="J215" s="4" t="n"/>
      <c r="K215" s="5">
        <f>IF(I215="","",I215-N(J215))</f>
        <v/>
      </c>
      <c r="L215" s="5">
        <f>IF(OR(K215="",E215=""),"",K215-E215)</f>
        <v/>
      </c>
      <c r="M215" s="6">
        <f>IF(OR(L215="",N(E215)=0),"",L215/E215)</f>
        <v/>
      </c>
      <c r="N215" s="7">
        <f>IF(OR(D215="",H215=""),"",H215-D215)</f>
        <v/>
      </c>
    </row>
    <row r="216">
      <c r="D216" s="3" t="n"/>
      <c r="E216" s="4" t="n"/>
      <c r="G216" s="4" t="n"/>
      <c r="H216" s="3" t="n"/>
      <c r="I216" s="4" t="n"/>
      <c r="J216" s="4" t="n"/>
      <c r="K216" s="5">
        <f>IF(I216="","",I216-N(J216))</f>
        <v/>
      </c>
      <c r="L216" s="5">
        <f>IF(OR(K216="",E216=""),"",K216-E216)</f>
        <v/>
      </c>
      <c r="M216" s="6">
        <f>IF(OR(L216="",N(E216)=0),"",L216/E216)</f>
        <v/>
      </c>
      <c r="N216" s="7">
        <f>IF(OR(D216="",H216=""),"",H216-D216)</f>
        <v/>
      </c>
    </row>
    <row r="217">
      <c r="D217" s="3" t="n"/>
      <c r="E217" s="4" t="n"/>
      <c r="G217" s="4" t="n"/>
      <c r="H217" s="3" t="n"/>
      <c r="I217" s="4" t="n"/>
      <c r="J217" s="4" t="n"/>
      <c r="K217" s="5">
        <f>IF(I217="","",I217-N(J217))</f>
        <v/>
      </c>
      <c r="L217" s="5">
        <f>IF(OR(K217="",E217=""),"",K217-E217)</f>
        <v/>
      </c>
      <c r="M217" s="6">
        <f>IF(OR(L217="",N(E217)=0),"",L217/E217)</f>
        <v/>
      </c>
      <c r="N217" s="7">
        <f>IF(OR(D217="",H217=""),"",H217-D217)</f>
        <v/>
      </c>
    </row>
    <row r="218">
      <c r="D218" s="3" t="n"/>
      <c r="E218" s="4" t="n"/>
      <c r="G218" s="4" t="n"/>
      <c r="H218" s="3" t="n"/>
      <c r="I218" s="4" t="n"/>
      <c r="J218" s="4" t="n"/>
      <c r="K218" s="5">
        <f>IF(I218="","",I218-N(J218))</f>
        <v/>
      </c>
      <c r="L218" s="5">
        <f>IF(OR(K218="",E218=""),"",K218-E218)</f>
        <v/>
      </c>
      <c r="M218" s="6">
        <f>IF(OR(L218="",N(E218)=0),"",L218/E218)</f>
        <v/>
      </c>
      <c r="N218" s="7">
        <f>IF(OR(D218="",H218=""),"",H218-D218)</f>
        <v/>
      </c>
    </row>
    <row r="219">
      <c r="D219" s="3" t="n"/>
      <c r="E219" s="4" t="n"/>
      <c r="G219" s="4" t="n"/>
      <c r="H219" s="3" t="n"/>
      <c r="I219" s="4" t="n"/>
      <c r="J219" s="4" t="n"/>
      <c r="K219" s="5">
        <f>IF(I219="","",I219-N(J219))</f>
        <v/>
      </c>
      <c r="L219" s="5">
        <f>IF(OR(K219="",E219=""),"",K219-E219)</f>
        <v/>
      </c>
      <c r="M219" s="6">
        <f>IF(OR(L219="",N(E219)=0),"",L219/E219)</f>
        <v/>
      </c>
      <c r="N219" s="7">
        <f>IF(OR(D219="",H219=""),"",H219-D219)</f>
        <v/>
      </c>
    </row>
    <row r="220">
      <c r="D220" s="3" t="n"/>
      <c r="E220" s="4" t="n"/>
      <c r="G220" s="4" t="n"/>
      <c r="H220" s="3" t="n"/>
      <c r="I220" s="4" t="n"/>
      <c r="J220" s="4" t="n"/>
      <c r="K220" s="5">
        <f>IF(I220="","",I220-N(J220))</f>
        <v/>
      </c>
      <c r="L220" s="5">
        <f>IF(OR(K220="",E220=""),"",K220-E220)</f>
        <v/>
      </c>
      <c r="M220" s="6">
        <f>IF(OR(L220="",N(E220)=0),"",L220/E220)</f>
        <v/>
      </c>
      <c r="N220" s="7">
        <f>IF(OR(D220="",H220=""),"",H220-D220)</f>
        <v/>
      </c>
    </row>
    <row r="221">
      <c r="D221" s="3" t="n"/>
      <c r="E221" s="4" t="n"/>
      <c r="G221" s="4" t="n"/>
      <c r="H221" s="3" t="n"/>
      <c r="I221" s="4" t="n"/>
      <c r="J221" s="4" t="n"/>
      <c r="K221" s="5">
        <f>IF(I221="","",I221-N(J221))</f>
        <v/>
      </c>
      <c r="L221" s="5">
        <f>IF(OR(K221="",E221=""),"",K221-E221)</f>
        <v/>
      </c>
      <c r="M221" s="6">
        <f>IF(OR(L221="",N(E221)=0),"",L221/E221)</f>
        <v/>
      </c>
      <c r="N221" s="7">
        <f>IF(OR(D221="",H221=""),"",H221-D221)</f>
        <v/>
      </c>
    </row>
    <row r="222">
      <c r="D222" s="3" t="n"/>
      <c r="E222" s="4" t="n"/>
      <c r="G222" s="4" t="n"/>
      <c r="H222" s="3" t="n"/>
      <c r="I222" s="4" t="n"/>
      <c r="J222" s="4" t="n"/>
      <c r="K222" s="5">
        <f>IF(I222="","",I222-N(J222))</f>
        <v/>
      </c>
      <c r="L222" s="5">
        <f>IF(OR(K222="",E222=""),"",K222-E222)</f>
        <v/>
      </c>
      <c r="M222" s="6">
        <f>IF(OR(L222="",N(E222)=0),"",L222/E222)</f>
        <v/>
      </c>
      <c r="N222" s="7">
        <f>IF(OR(D222="",H222=""),"",H222-D222)</f>
        <v/>
      </c>
    </row>
    <row r="223">
      <c r="D223" s="3" t="n"/>
      <c r="E223" s="4" t="n"/>
      <c r="G223" s="4" t="n"/>
      <c r="H223" s="3" t="n"/>
      <c r="I223" s="4" t="n"/>
      <c r="J223" s="4" t="n"/>
      <c r="K223" s="5">
        <f>IF(I223="","",I223-N(J223))</f>
        <v/>
      </c>
      <c r="L223" s="5">
        <f>IF(OR(K223="",E223=""),"",K223-E223)</f>
        <v/>
      </c>
      <c r="M223" s="6">
        <f>IF(OR(L223="",N(E223)=0),"",L223/E223)</f>
        <v/>
      </c>
      <c r="N223" s="7">
        <f>IF(OR(D223="",H223=""),"",H223-D223)</f>
        <v/>
      </c>
    </row>
    <row r="224">
      <c r="D224" s="3" t="n"/>
      <c r="E224" s="4" t="n"/>
      <c r="G224" s="4" t="n"/>
      <c r="H224" s="3" t="n"/>
      <c r="I224" s="4" t="n"/>
      <c r="J224" s="4" t="n"/>
      <c r="K224" s="5">
        <f>IF(I224="","",I224-N(J224))</f>
        <v/>
      </c>
      <c r="L224" s="5">
        <f>IF(OR(K224="",E224=""),"",K224-E224)</f>
        <v/>
      </c>
      <c r="M224" s="6">
        <f>IF(OR(L224="",N(E224)=0),"",L224/E224)</f>
        <v/>
      </c>
      <c r="N224" s="7">
        <f>IF(OR(D224="",H224=""),"",H224-D224)</f>
        <v/>
      </c>
    </row>
    <row r="225">
      <c r="D225" s="3" t="n"/>
      <c r="E225" s="4" t="n"/>
      <c r="G225" s="4" t="n"/>
      <c r="H225" s="3" t="n"/>
      <c r="I225" s="4" t="n"/>
      <c r="J225" s="4" t="n"/>
      <c r="K225" s="5">
        <f>IF(I225="","",I225-N(J225))</f>
        <v/>
      </c>
      <c r="L225" s="5">
        <f>IF(OR(K225="",E225=""),"",K225-E225)</f>
        <v/>
      </c>
      <c r="M225" s="6">
        <f>IF(OR(L225="",N(E225)=0),"",L225/E225)</f>
        <v/>
      </c>
      <c r="N225" s="7">
        <f>IF(OR(D225="",H225=""),"",H225-D225)</f>
        <v/>
      </c>
    </row>
    <row r="226">
      <c r="D226" s="3" t="n"/>
      <c r="E226" s="4" t="n"/>
      <c r="G226" s="4" t="n"/>
      <c r="H226" s="3" t="n"/>
      <c r="I226" s="4" t="n"/>
      <c r="J226" s="4" t="n"/>
      <c r="K226" s="5">
        <f>IF(I226="","",I226-N(J226))</f>
        <v/>
      </c>
      <c r="L226" s="5">
        <f>IF(OR(K226="",E226=""),"",K226-E226)</f>
        <v/>
      </c>
      <c r="M226" s="6">
        <f>IF(OR(L226="",N(E226)=0),"",L226/E226)</f>
        <v/>
      </c>
      <c r="N226" s="7">
        <f>IF(OR(D226="",H226=""),"",H226-D226)</f>
        <v/>
      </c>
    </row>
    <row r="227">
      <c r="D227" s="3" t="n"/>
      <c r="E227" s="4" t="n"/>
      <c r="G227" s="4" t="n"/>
      <c r="H227" s="3" t="n"/>
      <c r="I227" s="4" t="n"/>
      <c r="J227" s="4" t="n"/>
      <c r="K227" s="5">
        <f>IF(I227="","",I227-N(J227))</f>
        <v/>
      </c>
      <c r="L227" s="5">
        <f>IF(OR(K227="",E227=""),"",K227-E227)</f>
        <v/>
      </c>
      <c r="M227" s="6">
        <f>IF(OR(L227="",N(E227)=0),"",L227/E227)</f>
        <v/>
      </c>
      <c r="N227" s="7">
        <f>IF(OR(D227="",H227=""),"",H227-D227)</f>
        <v/>
      </c>
    </row>
    <row r="228">
      <c r="D228" s="3" t="n"/>
      <c r="E228" s="4" t="n"/>
      <c r="G228" s="4" t="n"/>
      <c r="H228" s="3" t="n"/>
      <c r="I228" s="4" t="n"/>
      <c r="J228" s="4" t="n"/>
      <c r="K228" s="5">
        <f>IF(I228="","",I228-N(J228))</f>
        <v/>
      </c>
      <c r="L228" s="5">
        <f>IF(OR(K228="",E228=""),"",K228-E228)</f>
        <v/>
      </c>
      <c r="M228" s="6">
        <f>IF(OR(L228="",N(E228)=0),"",L228/E228)</f>
        <v/>
      </c>
      <c r="N228" s="7">
        <f>IF(OR(D228="",H228=""),"",H228-D228)</f>
        <v/>
      </c>
    </row>
    <row r="229">
      <c r="D229" s="3" t="n"/>
      <c r="E229" s="4" t="n"/>
      <c r="G229" s="4" t="n"/>
      <c r="H229" s="3" t="n"/>
      <c r="I229" s="4" t="n"/>
      <c r="J229" s="4" t="n"/>
      <c r="K229" s="5">
        <f>IF(I229="","",I229-N(J229))</f>
        <v/>
      </c>
      <c r="L229" s="5">
        <f>IF(OR(K229="",E229=""),"",K229-E229)</f>
        <v/>
      </c>
      <c r="M229" s="6">
        <f>IF(OR(L229="",N(E229)=0),"",L229/E229)</f>
        <v/>
      </c>
      <c r="N229" s="7">
        <f>IF(OR(D229="",H229=""),"",H229-D229)</f>
        <v/>
      </c>
    </row>
    <row r="230">
      <c r="D230" s="3" t="n"/>
      <c r="E230" s="4" t="n"/>
      <c r="G230" s="4" t="n"/>
      <c r="H230" s="3" t="n"/>
      <c r="I230" s="4" t="n"/>
      <c r="J230" s="4" t="n"/>
      <c r="K230" s="5">
        <f>IF(I230="","",I230-N(J230))</f>
        <v/>
      </c>
      <c r="L230" s="5">
        <f>IF(OR(K230="",E230=""),"",K230-E230)</f>
        <v/>
      </c>
      <c r="M230" s="6">
        <f>IF(OR(L230="",N(E230)=0),"",L230/E230)</f>
        <v/>
      </c>
      <c r="N230" s="7">
        <f>IF(OR(D230="",H230=""),"",H230-D230)</f>
        <v/>
      </c>
    </row>
    <row r="231">
      <c r="D231" s="3" t="n"/>
      <c r="E231" s="4" t="n"/>
      <c r="G231" s="4" t="n"/>
      <c r="H231" s="3" t="n"/>
      <c r="I231" s="4" t="n"/>
      <c r="J231" s="4" t="n"/>
      <c r="K231" s="5">
        <f>IF(I231="","",I231-N(J231))</f>
        <v/>
      </c>
      <c r="L231" s="5">
        <f>IF(OR(K231="",E231=""),"",K231-E231)</f>
        <v/>
      </c>
      <c r="M231" s="6">
        <f>IF(OR(L231="",N(E231)=0),"",L231/E231)</f>
        <v/>
      </c>
      <c r="N231" s="7">
        <f>IF(OR(D231="",H231=""),"",H231-D231)</f>
        <v/>
      </c>
    </row>
    <row r="232">
      <c r="D232" s="3" t="n"/>
      <c r="E232" s="4" t="n"/>
      <c r="G232" s="4" t="n"/>
      <c r="H232" s="3" t="n"/>
      <c r="I232" s="4" t="n"/>
      <c r="J232" s="4" t="n"/>
      <c r="K232" s="5">
        <f>IF(I232="","",I232-N(J232))</f>
        <v/>
      </c>
      <c r="L232" s="5">
        <f>IF(OR(K232="",E232=""),"",K232-E232)</f>
        <v/>
      </c>
      <c r="M232" s="6">
        <f>IF(OR(L232="",N(E232)=0),"",L232/E232)</f>
        <v/>
      </c>
      <c r="N232" s="7">
        <f>IF(OR(D232="",H232=""),"",H232-D232)</f>
        <v/>
      </c>
    </row>
    <row r="233">
      <c r="D233" s="3" t="n"/>
      <c r="E233" s="4" t="n"/>
      <c r="G233" s="4" t="n"/>
      <c r="H233" s="3" t="n"/>
      <c r="I233" s="4" t="n"/>
      <c r="J233" s="4" t="n"/>
      <c r="K233" s="5">
        <f>IF(I233="","",I233-N(J233))</f>
        <v/>
      </c>
      <c r="L233" s="5">
        <f>IF(OR(K233="",E233=""),"",K233-E233)</f>
        <v/>
      </c>
      <c r="M233" s="6">
        <f>IF(OR(L233="",N(E233)=0),"",L233/E233)</f>
        <v/>
      </c>
      <c r="N233" s="7">
        <f>IF(OR(D233="",H233=""),"",H233-D233)</f>
        <v/>
      </c>
    </row>
    <row r="234">
      <c r="D234" s="3" t="n"/>
      <c r="E234" s="4" t="n"/>
      <c r="G234" s="4" t="n"/>
      <c r="H234" s="3" t="n"/>
      <c r="I234" s="4" t="n"/>
      <c r="J234" s="4" t="n"/>
      <c r="K234" s="5">
        <f>IF(I234="","",I234-N(J234))</f>
        <v/>
      </c>
      <c r="L234" s="5">
        <f>IF(OR(K234="",E234=""),"",K234-E234)</f>
        <v/>
      </c>
      <c r="M234" s="6">
        <f>IF(OR(L234="",N(E234)=0),"",L234/E234)</f>
        <v/>
      </c>
      <c r="N234" s="7">
        <f>IF(OR(D234="",H234=""),"",H234-D234)</f>
        <v/>
      </c>
    </row>
    <row r="235">
      <c r="D235" s="3" t="n"/>
      <c r="E235" s="4" t="n"/>
      <c r="G235" s="4" t="n"/>
      <c r="H235" s="3" t="n"/>
      <c r="I235" s="4" t="n"/>
      <c r="J235" s="4" t="n"/>
      <c r="K235" s="5">
        <f>IF(I235="","",I235-N(J235))</f>
        <v/>
      </c>
      <c r="L235" s="5">
        <f>IF(OR(K235="",E235=""),"",K235-E235)</f>
        <v/>
      </c>
      <c r="M235" s="6">
        <f>IF(OR(L235="",N(E235)=0),"",L235/E235)</f>
        <v/>
      </c>
      <c r="N235" s="7">
        <f>IF(OR(D235="",H235=""),"",H235-D235)</f>
        <v/>
      </c>
    </row>
    <row r="236">
      <c r="D236" s="3" t="n"/>
      <c r="E236" s="4" t="n"/>
      <c r="G236" s="4" t="n"/>
      <c r="H236" s="3" t="n"/>
      <c r="I236" s="4" t="n"/>
      <c r="J236" s="4" t="n"/>
      <c r="K236" s="5">
        <f>IF(I236="","",I236-N(J236))</f>
        <v/>
      </c>
      <c r="L236" s="5">
        <f>IF(OR(K236="",E236=""),"",K236-E236)</f>
        <v/>
      </c>
      <c r="M236" s="6">
        <f>IF(OR(L236="",N(E236)=0),"",L236/E236)</f>
        <v/>
      </c>
      <c r="N236" s="7">
        <f>IF(OR(D236="",H236=""),"",H236-D236)</f>
        <v/>
      </c>
    </row>
    <row r="237">
      <c r="D237" s="3" t="n"/>
      <c r="E237" s="4" t="n"/>
      <c r="G237" s="4" t="n"/>
      <c r="H237" s="3" t="n"/>
      <c r="I237" s="4" t="n"/>
      <c r="J237" s="4" t="n"/>
      <c r="K237" s="5">
        <f>IF(I237="","",I237-N(J237))</f>
        <v/>
      </c>
      <c r="L237" s="5">
        <f>IF(OR(K237="",E237=""),"",K237-E237)</f>
        <v/>
      </c>
      <c r="M237" s="6">
        <f>IF(OR(L237="",N(E237)=0),"",L237/E237)</f>
        <v/>
      </c>
      <c r="N237" s="7">
        <f>IF(OR(D237="",H237=""),"",H237-D237)</f>
        <v/>
      </c>
    </row>
    <row r="238">
      <c r="D238" s="3" t="n"/>
      <c r="E238" s="4" t="n"/>
      <c r="G238" s="4" t="n"/>
      <c r="H238" s="3" t="n"/>
      <c r="I238" s="4" t="n"/>
      <c r="J238" s="4" t="n"/>
      <c r="K238" s="5">
        <f>IF(I238="","",I238-N(J238))</f>
        <v/>
      </c>
      <c r="L238" s="5">
        <f>IF(OR(K238="",E238=""),"",K238-E238)</f>
        <v/>
      </c>
      <c r="M238" s="6">
        <f>IF(OR(L238="",N(E238)=0),"",L238/E238)</f>
        <v/>
      </c>
      <c r="N238" s="7">
        <f>IF(OR(D238="",H238=""),"",H238-D238)</f>
        <v/>
      </c>
    </row>
    <row r="239">
      <c r="D239" s="3" t="n"/>
      <c r="E239" s="4" t="n"/>
      <c r="G239" s="4" t="n"/>
      <c r="H239" s="3" t="n"/>
      <c r="I239" s="4" t="n"/>
      <c r="J239" s="4" t="n"/>
      <c r="K239" s="5">
        <f>IF(I239="","",I239-N(J239))</f>
        <v/>
      </c>
      <c r="L239" s="5">
        <f>IF(OR(K239="",E239=""),"",K239-E239)</f>
        <v/>
      </c>
      <c r="M239" s="6">
        <f>IF(OR(L239="",N(E239)=0),"",L239/E239)</f>
        <v/>
      </c>
      <c r="N239" s="7">
        <f>IF(OR(D239="",H239=""),"",H239-D239)</f>
        <v/>
      </c>
    </row>
    <row r="240">
      <c r="D240" s="3" t="n"/>
      <c r="E240" s="4" t="n"/>
      <c r="G240" s="4" t="n"/>
      <c r="H240" s="3" t="n"/>
      <c r="I240" s="4" t="n"/>
      <c r="J240" s="4" t="n"/>
      <c r="K240" s="5">
        <f>IF(I240="","",I240-N(J240))</f>
        <v/>
      </c>
      <c r="L240" s="5">
        <f>IF(OR(K240="",E240=""),"",K240-E240)</f>
        <v/>
      </c>
      <c r="M240" s="6">
        <f>IF(OR(L240="",N(E240)=0),"",L240/E240)</f>
        <v/>
      </c>
      <c r="N240" s="7">
        <f>IF(OR(D240="",H240=""),"",H240-D240)</f>
        <v/>
      </c>
    </row>
    <row r="241">
      <c r="D241" s="3" t="n"/>
      <c r="E241" s="4" t="n"/>
      <c r="G241" s="4" t="n"/>
      <c r="H241" s="3" t="n"/>
      <c r="I241" s="4" t="n"/>
      <c r="J241" s="4" t="n"/>
      <c r="K241" s="5">
        <f>IF(I241="","",I241-N(J241))</f>
        <v/>
      </c>
      <c r="L241" s="5">
        <f>IF(OR(K241="",E241=""),"",K241-E241)</f>
        <v/>
      </c>
      <c r="M241" s="6">
        <f>IF(OR(L241="",N(E241)=0),"",L241/E241)</f>
        <v/>
      </c>
      <c r="N241" s="7">
        <f>IF(OR(D241="",H241=""),"",H241-D241)</f>
        <v/>
      </c>
    </row>
    <row r="242">
      <c r="D242" s="3" t="n"/>
      <c r="E242" s="4" t="n"/>
      <c r="G242" s="4" t="n"/>
      <c r="H242" s="3" t="n"/>
      <c r="I242" s="4" t="n"/>
      <c r="J242" s="4" t="n"/>
      <c r="K242" s="5">
        <f>IF(I242="","",I242-N(J242))</f>
        <v/>
      </c>
      <c r="L242" s="5">
        <f>IF(OR(K242="",E242=""),"",K242-E242)</f>
        <v/>
      </c>
      <c r="M242" s="6">
        <f>IF(OR(L242="",N(E242)=0),"",L242/E242)</f>
        <v/>
      </c>
      <c r="N242" s="7">
        <f>IF(OR(D242="",H242=""),"",H242-D242)</f>
        <v/>
      </c>
    </row>
    <row r="243">
      <c r="D243" s="3" t="n"/>
      <c r="E243" s="4" t="n"/>
      <c r="G243" s="4" t="n"/>
      <c r="H243" s="3" t="n"/>
      <c r="I243" s="4" t="n"/>
      <c r="J243" s="4" t="n"/>
      <c r="K243" s="5">
        <f>IF(I243="","",I243-N(J243))</f>
        <v/>
      </c>
      <c r="L243" s="5">
        <f>IF(OR(K243="",E243=""),"",K243-E243)</f>
        <v/>
      </c>
      <c r="M243" s="6">
        <f>IF(OR(L243="",N(E243)=0),"",L243/E243)</f>
        <v/>
      </c>
      <c r="N243" s="7">
        <f>IF(OR(D243="",H243=""),"",H243-D243)</f>
        <v/>
      </c>
    </row>
    <row r="244">
      <c r="D244" s="3" t="n"/>
      <c r="E244" s="4" t="n"/>
      <c r="G244" s="4" t="n"/>
      <c r="H244" s="3" t="n"/>
      <c r="I244" s="4" t="n"/>
      <c r="J244" s="4" t="n"/>
      <c r="K244" s="5">
        <f>IF(I244="","",I244-N(J244))</f>
        <v/>
      </c>
      <c r="L244" s="5">
        <f>IF(OR(K244="",E244=""),"",K244-E244)</f>
        <v/>
      </c>
      <c r="M244" s="6">
        <f>IF(OR(L244="",N(E244)=0),"",L244/E244)</f>
        <v/>
      </c>
      <c r="N244" s="7">
        <f>IF(OR(D244="",H244=""),"",H244-D244)</f>
        <v/>
      </c>
    </row>
    <row r="245">
      <c r="D245" s="3" t="n"/>
      <c r="E245" s="4" t="n"/>
      <c r="G245" s="4" t="n"/>
      <c r="H245" s="3" t="n"/>
      <c r="I245" s="4" t="n"/>
      <c r="J245" s="4" t="n"/>
      <c r="K245" s="5">
        <f>IF(I245="","",I245-N(J245))</f>
        <v/>
      </c>
      <c r="L245" s="5">
        <f>IF(OR(K245="",E245=""),"",K245-E245)</f>
        <v/>
      </c>
      <c r="M245" s="6">
        <f>IF(OR(L245="",N(E245)=0),"",L245/E245)</f>
        <v/>
      </c>
      <c r="N245" s="7">
        <f>IF(OR(D245="",H245=""),"",H245-D245)</f>
        <v/>
      </c>
    </row>
    <row r="246">
      <c r="D246" s="3" t="n"/>
      <c r="E246" s="4" t="n"/>
      <c r="G246" s="4" t="n"/>
      <c r="H246" s="3" t="n"/>
      <c r="I246" s="4" t="n"/>
      <c r="J246" s="4" t="n"/>
      <c r="K246" s="5">
        <f>IF(I246="","",I246-N(J246))</f>
        <v/>
      </c>
      <c r="L246" s="5">
        <f>IF(OR(K246="",E246=""),"",K246-E246)</f>
        <v/>
      </c>
      <c r="M246" s="6">
        <f>IF(OR(L246="",N(E246)=0),"",L246/E246)</f>
        <v/>
      </c>
      <c r="N246" s="7">
        <f>IF(OR(D246="",H246=""),"",H246-D246)</f>
        <v/>
      </c>
    </row>
    <row r="247">
      <c r="D247" s="3" t="n"/>
      <c r="E247" s="4" t="n"/>
      <c r="G247" s="4" t="n"/>
      <c r="H247" s="3" t="n"/>
      <c r="I247" s="4" t="n"/>
      <c r="J247" s="4" t="n"/>
      <c r="K247" s="5">
        <f>IF(I247="","",I247-N(J247))</f>
        <v/>
      </c>
      <c r="L247" s="5">
        <f>IF(OR(K247="",E247=""),"",K247-E247)</f>
        <v/>
      </c>
      <c r="M247" s="6">
        <f>IF(OR(L247="",N(E247)=0),"",L247/E247)</f>
        <v/>
      </c>
      <c r="N247" s="7">
        <f>IF(OR(D247="",H247=""),"",H247-D247)</f>
        <v/>
      </c>
    </row>
    <row r="248">
      <c r="D248" s="3" t="n"/>
      <c r="E248" s="4" t="n"/>
      <c r="G248" s="4" t="n"/>
      <c r="H248" s="3" t="n"/>
      <c r="I248" s="4" t="n"/>
      <c r="J248" s="4" t="n"/>
      <c r="K248" s="5">
        <f>IF(I248="","",I248-N(J248))</f>
        <v/>
      </c>
      <c r="L248" s="5">
        <f>IF(OR(K248="",E248=""),"",K248-E248)</f>
        <v/>
      </c>
      <c r="M248" s="6">
        <f>IF(OR(L248="",N(E248)=0),"",L248/E248)</f>
        <v/>
      </c>
      <c r="N248" s="7">
        <f>IF(OR(D248="",H248=""),"",H248-D248)</f>
        <v/>
      </c>
    </row>
    <row r="249">
      <c r="D249" s="3" t="n"/>
      <c r="E249" s="4" t="n"/>
      <c r="G249" s="4" t="n"/>
      <c r="H249" s="3" t="n"/>
      <c r="I249" s="4" t="n"/>
      <c r="J249" s="4" t="n"/>
      <c r="K249" s="5">
        <f>IF(I249="","",I249-N(J249))</f>
        <v/>
      </c>
      <c r="L249" s="5">
        <f>IF(OR(K249="",E249=""),"",K249-E249)</f>
        <v/>
      </c>
      <c r="M249" s="6">
        <f>IF(OR(L249="",N(E249)=0),"",L249/E249)</f>
        <v/>
      </c>
      <c r="N249" s="7">
        <f>IF(OR(D249="",H249=""),"",H249-D249)</f>
        <v/>
      </c>
    </row>
    <row r="250">
      <c r="D250" s="3" t="n"/>
      <c r="E250" s="4" t="n"/>
      <c r="G250" s="4" t="n"/>
      <c r="H250" s="3" t="n"/>
      <c r="I250" s="4" t="n"/>
      <c r="J250" s="4" t="n"/>
      <c r="K250" s="5">
        <f>IF(I250="","",I250-N(J250))</f>
        <v/>
      </c>
      <c r="L250" s="5">
        <f>IF(OR(K250="",E250=""),"",K250-E250)</f>
        <v/>
      </c>
      <c r="M250" s="6">
        <f>IF(OR(L250="",N(E250)=0),"",L250/E250)</f>
        <v/>
      </c>
      <c r="N250" s="7">
        <f>IF(OR(D250="",H250=""),"",H250-D250)</f>
        <v/>
      </c>
    </row>
    <row r="251">
      <c r="D251" s="3" t="n"/>
      <c r="E251" s="4" t="n"/>
      <c r="G251" s="4" t="n"/>
      <c r="H251" s="3" t="n"/>
      <c r="I251" s="4" t="n"/>
      <c r="J251" s="4" t="n"/>
      <c r="K251" s="5">
        <f>IF(I251="","",I251-N(J251))</f>
        <v/>
      </c>
      <c r="L251" s="5">
        <f>IF(OR(K251="",E251=""),"",K251-E251)</f>
        <v/>
      </c>
      <c r="M251" s="6">
        <f>IF(OR(L251="",N(E251)=0),"",L251/E251)</f>
        <v/>
      </c>
      <c r="N251" s="7">
        <f>IF(OR(D251="",H251=""),"",H251-D251)</f>
        <v/>
      </c>
    </row>
    <row r="252">
      <c r="D252" s="3" t="n"/>
      <c r="E252" s="4" t="n"/>
      <c r="G252" s="4" t="n"/>
      <c r="H252" s="3" t="n"/>
      <c r="I252" s="4" t="n"/>
      <c r="J252" s="4" t="n"/>
      <c r="K252" s="5">
        <f>IF(I252="","",I252-N(J252))</f>
        <v/>
      </c>
      <c r="L252" s="5">
        <f>IF(OR(K252="",E252=""),"",K252-E252)</f>
        <v/>
      </c>
      <c r="M252" s="6">
        <f>IF(OR(L252="",N(E252)=0),"",L252/E252)</f>
        <v/>
      </c>
      <c r="N252" s="7">
        <f>IF(OR(D252="",H252=""),"",H252-D252)</f>
        <v/>
      </c>
    </row>
    <row r="253">
      <c r="D253" s="3" t="n"/>
      <c r="E253" s="4" t="n"/>
      <c r="G253" s="4" t="n"/>
      <c r="H253" s="3" t="n"/>
      <c r="I253" s="4" t="n"/>
      <c r="J253" s="4" t="n"/>
      <c r="K253" s="5">
        <f>IF(I253="","",I253-N(J253))</f>
        <v/>
      </c>
      <c r="L253" s="5">
        <f>IF(OR(K253="",E253=""),"",K253-E253)</f>
        <v/>
      </c>
      <c r="M253" s="6">
        <f>IF(OR(L253="",N(E253)=0),"",L253/E253)</f>
        <v/>
      </c>
      <c r="N253" s="7">
        <f>IF(OR(D253="",H253=""),"",H253-D253)</f>
        <v/>
      </c>
    </row>
    <row r="254">
      <c r="D254" s="3" t="n"/>
      <c r="E254" s="4" t="n"/>
      <c r="G254" s="4" t="n"/>
      <c r="H254" s="3" t="n"/>
      <c r="I254" s="4" t="n"/>
      <c r="J254" s="4" t="n"/>
      <c r="K254" s="5">
        <f>IF(I254="","",I254-N(J254))</f>
        <v/>
      </c>
      <c r="L254" s="5">
        <f>IF(OR(K254="",E254=""),"",K254-E254)</f>
        <v/>
      </c>
      <c r="M254" s="6">
        <f>IF(OR(L254="",N(E254)=0),"",L254/E254)</f>
        <v/>
      </c>
      <c r="N254" s="7">
        <f>IF(OR(D254="",H254=""),"",H254-D254)</f>
        <v/>
      </c>
    </row>
    <row r="255">
      <c r="D255" s="3" t="n"/>
      <c r="E255" s="4" t="n"/>
      <c r="G255" s="4" t="n"/>
      <c r="H255" s="3" t="n"/>
      <c r="I255" s="4" t="n"/>
      <c r="J255" s="4" t="n"/>
      <c r="K255" s="5">
        <f>IF(I255="","",I255-N(J255))</f>
        <v/>
      </c>
      <c r="L255" s="5">
        <f>IF(OR(K255="",E255=""),"",K255-E255)</f>
        <v/>
      </c>
      <c r="M255" s="6">
        <f>IF(OR(L255="",N(E255)=0),"",L255/E255)</f>
        <v/>
      </c>
      <c r="N255" s="7">
        <f>IF(OR(D255="",H255=""),"",H255-D255)</f>
        <v/>
      </c>
    </row>
    <row r="256">
      <c r="D256" s="3" t="n"/>
      <c r="E256" s="4" t="n"/>
      <c r="G256" s="4" t="n"/>
      <c r="H256" s="3" t="n"/>
      <c r="I256" s="4" t="n"/>
      <c r="J256" s="4" t="n"/>
      <c r="K256" s="5">
        <f>IF(I256="","",I256-N(J256))</f>
        <v/>
      </c>
      <c r="L256" s="5">
        <f>IF(OR(K256="",E256=""),"",K256-E256)</f>
        <v/>
      </c>
      <c r="M256" s="6">
        <f>IF(OR(L256="",N(E256)=0),"",L256/E256)</f>
        <v/>
      </c>
      <c r="N256" s="7">
        <f>IF(OR(D256="",H256=""),"",H256-D256)</f>
        <v/>
      </c>
    </row>
    <row r="257">
      <c r="D257" s="3" t="n"/>
      <c r="E257" s="4" t="n"/>
      <c r="G257" s="4" t="n"/>
      <c r="H257" s="3" t="n"/>
      <c r="I257" s="4" t="n"/>
      <c r="J257" s="4" t="n"/>
      <c r="K257" s="5">
        <f>IF(I257="","",I257-N(J257))</f>
        <v/>
      </c>
      <c r="L257" s="5">
        <f>IF(OR(K257="",E257=""),"",K257-E257)</f>
        <v/>
      </c>
      <c r="M257" s="6">
        <f>IF(OR(L257="",N(E257)=0),"",L257/E257)</f>
        <v/>
      </c>
      <c r="N257" s="7">
        <f>IF(OR(D257="",H257=""),"",H257-D257)</f>
        <v/>
      </c>
    </row>
    <row r="258">
      <c r="D258" s="3" t="n"/>
      <c r="E258" s="4" t="n"/>
      <c r="G258" s="4" t="n"/>
      <c r="H258" s="3" t="n"/>
      <c r="I258" s="4" t="n"/>
      <c r="J258" s="4" t="n"/>
      <c r="K258" s="5">
        <f>IF(I258="","",I258-N(J258))</f>
        <v/>
      </c>
      <c r="L258" s="5">
        <f>IF(OR(K258="",E258=""),"",K258-E258)</f>
        <v/>
      </c>
      <c r="M258" s="6">
        <f>IF(OR(L258="",N(E258)=0),"",L258/E258)</f>
        <v/>
      </c>
      <c r="N258" s="7">
        <f>IF(OR(D258="",H258=""),"",H258-D258)</f>
        <v/>
      </c>
    </row>
    <row r="259">
      <c r="D259" s="3" t="n"/>
      <c r="E259" s="4" t="n"/>
      <c r="G259" s="4" t="n"/>
      <c r="H259" s="3" t="n"/>
      <c r="I259" s="4" t="n"/>
      <c r="J259" s="4" t="n"/>
      <c r="K259" s="5">
        <f>IF(I259="","",I259-N(J259))</f>
        <v/>
      </c>
      <c r="L259" s="5">
        <f>IF(OR(K259="",E259=""),"",K259-E259)</f>
        <v/>
      </c>
      <c r="M259" s="6">
        <f>IF(OR(L259="",N(E259)=0),"",L259/E259)</f>
        <v/>
      </c>
      <c r="N259" s="7">
        <f>IF(OR(D259="",H259=""),"",H259-D259)</f>
        <v/>
      </c>
    </row>
    <row r="260">
      <c r="D260" s="3" t="n"/>
      <c r="E260" s="4" t="n"/>
      <c r="G260" s="4" t="n"/>
      <c r="H260" s="3" t="n"/>
      <c r="I260" s="4" t="n"/>
      <c r="J260" s="4" t="n"/>
      <c r="K260" s="5">
        <f>IF(I260="","",I260-N(J260))</f>
        <v/>
      </c>
      <c r="L260" s="5">
        <f>IF(OR(K260="",E260=""),"",K260-E260)</f>
        <v/>
      </c>
      <c r="M260" s="6">
        <f>IF(OR(L260="",N(E260)=0),"",L260/E260)</f>
        <v/>
      </c>
      <c r="N260" s="7">
        <f>IF(OR(D260="",H260=""),"",H260-D260)</f>
        <v/>
      </c>
    </row>
    <row r="261">
      <c r="D261" s="3" t="n"/>
      <c r="E261" s="4" t="n"/>
      <c r="G261" s="4" t="n"/>
      <c r="H261" s="3" t="n"/>
      <c r="I261" s="4" t="n"/>
      <c r="J261" s="4" t="n"/>
      <c r="K261" s="5">
        <f>IF(I261="","",I261-N(J261))</f>
        <v/>
      </c>
      <c r="L261" s="5">
        <f>IF(OR(K261="",E261=""),"",K261-E261)</f>
        <v/>
      </c>
      <c r="M261" s="6">
        <f>IF(OR(L261="",N(E261)=0),"",L261/E261)</f>
        <v/>
      </c>
      <c r="N261" s="7">
        <f>IF(OR(D261="",H261=""),"",H261-D261)</f>
        <v/>
      </c>
    </row>
    <row r="262">
      <c r="D262" s="3" t="n"/>
      <c r="E262" s="4" t="n"/>
      <c r="G262" s="4" t="n"/>
      <c r="H262" s="3" t="n"/>
      <c r="I262" s="4" t="n"/>
      <c r="J262" s="4" t="n"/>
      <c r="K262" s="5">
        <f>IF(I262="","",I262-N(J262))</f>
        <v/>
      </c>
      <c r="L262" s="5">
        <f>IF(OR(K262="",E262=""),"",K262-E262)</f>
        <v/>
      </c>
      <c r="M262" s="6">
        <f>IF(OR(L262="",N(E262)=0),"",L262/E262)</f>
        <v/>
      </c>
      <c r="N262" s="7">
        <f>IF(OR(D262="",H262=""),"",H262-D262)</f>
        <v/>
      </c>
    </row>
    <row r="263">
      <c r="D263" s="3" t="n"/>
      <c r="E263" s="4" t="n"/>
      <c r="G263" s="4" t="n"/>
      <c r="H263" s="3" t="n"/>
      <c r="I263" s="4" t="n"/>
      <c r="J263" s="4" t="n"/>
      <c r="K263" s="5">
        <f>IF(I263="","",I263-N(J263))</f>
        <v/>
      </c>
      <c r="L263" s="5">
        <f>IF(OR(K263="",E263=""),"",K263-E263)</f>
        <v/>
      </c>
      <c r="M263" s="6">
        <f>IF(OR(L263="",N(E263)=0),"",L263/E263)</f>
        <v/>
      </c>
      <c r="N263" s="7">
        <f>IF(OR(D263="",H263=""),"",H263-D263)</f>
        <v/>
      </c>
    </row>
    <row r="264">
      <c r="D264" s="3" t="n"/>
      <c r="E264" s="4" t="n"/>
      <c r="G264" s="4" t="n"/>
      <c r="H264" s="3" t="n"/>
      <c r="I264" s="4" t="n"/>
      <c r="J264" s="4" t="n"/>
      <c r="K264" s="5">
        <f>IF(I264="","",I264-N(J264))</f>
        <v/>
      </c>
      <c r="L264" s="5">
        <f>IF(OR(K264="",E264=""),"",K264-E264)</f>
        <v/>
      </c>
      <c r="M264" s="6">
        <f>IF(OR(L264="",N(E264)=0),"",L264/E264)</f>
        <v/>
      </c>
      <c r="N264" s="7">
        <f>IF(OR(D264="",H264=""),"",H264-D264)</f>
        <v/>
      </c>
    </row>
    <row r="265">
      <c r="D265" s="3" t="n"/>
      <c r="E265" s="4" t="n"/>
      <c r="G265" s="4" t="n"/>
      <c r="H265" s="3" t="n"/>
      <c r="I265" s="4" t="n"/>
      <c r="J265" s="4" t="n"/>
      <c r="K265" s="5">
        <f>IF(I265="","",I265-N(J265))</f>
        <v/>
      </c>
      <c r="L265" s="5">
        <f>IF(OR(K265="",E265=""),"",K265-E265)</f>
        <v/>
      </c>
      <c r="M265" s="6">
        <f>IF(OR(L265="",N(E265)=0),"",L265/E265)</f>
        <v/>
      </c>
      <c r="N265" s="7">
        <f>IF(OR(D265="",H265=""),"",H265-D265)</f>
        <v/>
      </c>
    </row>
    <row r="266">
      <c r="D266" s="3" t="n"/>
      <c r="E266" s="4" t="n"/>
      <c r="G266" s="4" t="n"/>
      <c r="H266" s="3" t="n"/>
      <c r="I266" s="4" t="n"/>
      <c r="J266" s="4" t="n"/>
      <c r="K266" s="5">
        <f>IF(I266="","",I266-N(J266))</f>
        <v/>
      </c>
      <c r="L266" s="5">
        <f>IF(OR(K266="",E266=""),"",K266-E266)</f>
        <v/>
      </c>
      <c r="M266" s="6">
        <f>IF(OR(L266="",N(E266)=0),"",L266/E266)</f>
        <v/>
      </c>
      <c r="N266" s="7">
        <f>IF(OR(D266="",H266=""),"",H266-D266)</f>
        <v/>
      </c>
    </row>
    <row r="267">
      <c r="D267" s="3" t="n"/>
      <c r="E267" s="4" t="n"/>
      <c r="G267" s="4" t="n"/>
      <c r="H267" s="3" t="n"/>
      <c r="I267" s="4" t="n"/>
      <c r="J267" s="4" t="n"/>
      <c r="K267" s="5">
        <f>IF(I267="","",I267-N(J267))</f>
        <v/>
      </c>
      <c r="L267" s="5">
        <f>IF(OR(K267="",E267=""),"",K267-E267)</f>
        <v/>
      </c>
      <c r="M267" s="6">
        <f>IF(OR(L267="",N(E267)=0),"",L267/E267)</f>
        <v/>
      </c>
      <c r="N267" s="7">
        <f>IF(OR(D267="",H267=""),"",H267-D267)</f>
        <v/>
      </c>
    </row>
    <row r="268">
      <c r="D268" s="3" t="n"/>
      <c r="E268" s="4" t="n"/>
      <c r="G268" s="4" t="n"/>
      <c r="H268" s="3" t="n"/>
      <c r="I268" s="4" t="n"/>
      <c r="J268" s="4" t="n"/>
      <c r="K268" s="5">
        <f>IF(I268="","",I268-N(J268))</f>
        <v/>
      </c>
      <c r="L268" s="5">
        <f>IF(OR(K268="",E268=""),"",K268-E268)</f>
        <v/>
      </c>
      <c r="M268" s="6">
        <f>IF(OR(L268="",N(E268)=0),"",L268/E268)</f>
        <v/>
      </c>
      <c r="N268" s="7">
        <f>IF(OR(D268="",H268=""),"",H268-D268)</f>
        <v/>
      </c>
    </row>
    <row r="269">
      <c r="D269" s="3" t="n"/>
      <c r="E269" s="4" t="n"/>
      <c r="G269" s="4" t="n"/>
      <c r="H269" s="3" t="n"/>
      <c r="I269" s="4" t="n"/>
      <c r="J269" s="4" t="n"/>
      <c r="K269" s="5">
        <f>IF(I269="","",I269-N(J269))</f>
        <v/>
      </c>
      <c r="L269" s="5">
        <f>IF(OR(K269="",E269=""),"",K269-E269)</f>
        <v/>
      </c>
      <c r="M269" s="6">
        <f>IF(OR(L269="",N(E269)=0),"",L269/E269)</f>
        <v/>
      </c>
      <c r="N269" s="7">
        <f>IF(OR(D269="",H269=""),"",H269-D269)</f>
        <v/>
      </c>
    </row>
    <row r="270">
      <c r="D270" s="3" t="n"/>
      <c r="E270" s="4" t="n"/>
      <c r="G270" s="4" t="n"/>
      <c r="H270" s="3" t="n"/>
      <c r="I270" s="4" t="n"/>
      <c r="J270" s="4" t="n"/>
      <c r="K270" s="5">
        <f>IF(I270="","",I270-N(J270))</f>
        <v/>
      </c>
      <c r="L270" s="5">
        <f>IF(OR(K270="",E270=""),"",K270-E270)</f>
        <v/>
      </c>
      <c r="M270" s="6">
        <f>IF(OR(L270="",N(E270)=0),"",L270/E270)</f>
        <v/>
      </c>
      <c r="N270" s="7">
        <f>IF(OR(D270="",H270=""),"",H270-D270)</f>
        <v/>
      </c>
    </row>
    <row r="271">
      <c r="D271" s="3" t="n"/>
      <c r="E271" s="4" t="n"/>
      <c r="G271" s="4" t="n"/>
      <c r="H271" s="3" t="n"/>
      <c r="I271" s="4" t="n"/>
      <c r="J271" s="4" t="n"/>
      <c r="K271" s="5">
        <f>IF(I271="","",I271-N(J271))</f>
        <v/>
      </c>
      <c r="L271" s="5">
        <f>IF(OR(K271="",E271=""),"",K271-E271)</f>
        <v/>
      </c>
      <c r="M271" s="6">
        <f>IF(OR(L271="",N(E271)=0),"",L271/E271)</f>
        <v/>
      </c>
      <c r="N271" s="7">
        <f>IF(OR(D271="",H271=""),"",H271-D271)</f>
        <v/>
      </c>
    </row>
    <row r="272">
      <c r="D272" s="3" t="n"/>
      <c r="E272" s="4" t="n"/>
      <c r="G272" s="4" t="n"/>
      <c r="H272" s="3" t="n"/>
      <c r="I272" s="4" t="n"/>
      <c r="J272" s="4" t="n"/>
      <c r="K272" s="5">
        <f>IF(I272="","",I272-N(J272))</f>
        <v/>
      </c>
      <c r="L272" s="5">
        <f>IF(OR(K272="",E272=""),"",K272-E272)</f>
        <v/>
      </c>
      <c r="M272" s="6">
        <f>IF(OR(L272="",N(E272)=0),"",L272/E272)</f>
        <v/>
      </c>
      <c r="N272" s="7">
        <f>IF(OR(D272="",H272=""),"",H272-D272)</f>
        <v/>
      </c>
    </row>
    <row r="273">
      <c r="D273" s="3" t="n"/>
      <c r="E273" s="4" t="n"/>
      <c r="G273" s="4" t="n"/>
      <c r="H273" s="3" t="n"/>
      <c r="I273" s="4" t="n"/>
      <c r="J273" s="4" t="n"/>
      <c r="K273" s="5">
        <f>IF(I273="","",I273-N(J273))</f>
        <v/>
      </c>
      <c r="L273" s="5">
        <f>IF(OR(K273="",E273=""),"",K273-E273)</f>
        <v/>
      </c>
      <c r="M273" s="6">
        <f>IF(OR(L273="",N(E273)=0),"",L273/E273)</f>
        <v/>
      </c>
      <c r="N273" s="7">
        <f>IF(OR(D273="",H273=""),"",H273-D273)</f>
        <v/>
      </c>
    </row>
    <row r="274">
      <c r="D274" s="3" t="n"/>
      <c r="E274" s="4" t="n"/>
      <c r="G274" s="4" t="n"/>
      <c r="H274" s="3" t="n"/>
      <c r="I274" s="4" t="n"/>
      <c r="J274" s="4" t="n"/>
      <c r="K274" s="5">
        <f>IF(I274="","",I274-N(J274))</f>
        <v/>
      </c>
      <c r="L274" s="5">
        <f>IF(OR(K274="",E274=""),"",K274-E274)</f>
        <v/>
      </c>
      <c r="M274" s="6">
        <f>IF(OR(L274="",N(E274)=0),"",L274/E274)</f>
        <v/>
      </c>
      <c r="N274" s="7">
        <f>IF(OR(D274="",H274=""),"",H274-D274)</f>
        <v/>
      </c>
    </row>
    <row r="275">
      <c r="D275" s="3" t="n"/>
      <c r="E275" s="4" t="n"/>
      <c r="G275" s="4" t="n"/>
      <c r="H275" s="3" t="n"/>
      <c r="I275" s="4" t="n"/>
      <c r="J275" s="4" t="n"/>
      <c r="K275" s="5">
        <f>IF(I275="","",I275-N(J275))</f>
        <v/>
      </c>
      <c r="L275" s="5">
        <f>IF(OR(K275="",E275=""),"",K275-E275)</f>
        <v/>
      </c>
      <c r="M275" s="6">
        <f>IF(OR(L275="",N(E275)=0),"",L275/E275)</f>
        <v/>
      </c>
      <c r="N275" s="7">
        <f>IF(OR(D275="",H275=""),"",H275-D275)</f>
        <v/>
      </c>
    </row>
    <row r="276">
      <c r="D276" s="3" t="n"/>
      <c r="E276" s="4" t="n"/>
      <c r="G276" s="4" t="n"/>
      <c r="H276" s="3" t="n"/>
      <c r="I276" s="4" t="n"/>
      <c r="J276" s="4" t="n"/>
      <c r="K276" s="5">
        <f>IF(I276="","",I276-N(J276))</f>
        <v/>
      </c>
      <c r="L276" s="5">
        <f>IF(OR(K276="",E276=""),"",K276-E276)</f>
        <v/>
      </c>
      <c r="M276" s="6">
        <f>IF(OR(L276="",N(E276)=0),"",L276/E276)</f>
        <v/>
      </c>
      <c r="N276" s="7">
        <f>IF(OR(D276="",H276=""),"",H276-D276)</f>
        <v/>
      </c>
    </row>
    <row r="277">
      <c r="D277" s="3" t="n"/>
      <c r="E277" s="4" t="n"/>
      <c r="G277" s="4" t="n"/>
      <c r="H277" s="3" t="n"/>
      <c r="I277" s="4" t="n"/>
      <c r="J277" s="4" t="n"/>
      <c r="K277" s="5">
        <f>IF(I277="","",I277-N(J277))</f>
        <v/>
      </c>
      <c r="L277" s="5">
        <f>IF(OR(K277="",E277=""),"",K277-E277)</f>
        <v/>
      </c>
      <c r="M277" s="6">
        <f>IF(OR(L277="",N(E277)=0),"",L277/E277)</f>
        <v/>
      </c>
      <c r="N277" s="7">
        <f>IF(OR(D277="",H277=""),"",H277-D277)</f>
        <v/>
      </c>
    </row>
    <row r="278">
      <c r="D278" s="3" t="n"/>
      <c r="E278" s="4" t="n"/>
      <c r="G278" s="4" t="n"/>
      <c r="H278" s="3" t="n"/>
      <c r="I278" s="4" t="n"/>
      <c r="J278" s="4" t="n"/>
      <c r="K278" s="5">
        <f>IF(I278="","",I278-N(J278))</f>
        <v/>
      </c>
      <c r="L278" s="5">
        <f>IF(OR(K278="",E278=""),"",K278-E278)</f>
        <v/>
      </c>
      <c r="M278" s="6">
        <f>IF(OR(L278="",N(E278)=0),"",L278/E278)</f>
        <v/>
      </c>
      <c r="N278" s="7">
        <f>IF(OR(D278="",H278=""),"",H278-D278)</f>
        <v/>
      </c>
    </row>
    <row r="279">
      <c r="D279" s="3" t="n"/>
      <c r="E279" s="4" t="n"/>
      <c r="G279" s="4" t="n"/>
      <c r="H279" s="3" t="n"/>
      <c r="I279" s="4" t="n"/>
      <c r="J279" s="4" t="n"/>
      <c r="K279" s="5">
        <f>IF(I279="","",I279-N(J279))</f>
        <v/>
      </c>
      <c r="L279" s="5">
        <f>IF(OR(K279="",E279=""),"",K279-E279)</f>
        <v/>
      </c>
      <c r="M279" s="6">
        <f>IF(OR(L279="",N(E279)=0),"",L279/E279)</f>
        <v/>
      </c>
      <c r="N279" s="7">
        <f>IF(OR(D279="",H279=""),"",H279-D279)</f>
        <v/>
      </c>
    </row>
    <row r="280">
      <c r="D280" s="3" t="n"/>
      <c r="E280" s="4" t="n"/>
      <c r="G280" s="4" t="n"/>
      <c r="H280" s="3" t="n"/>
      <c r="I280" s="4" t="n"/>
      <c r="J280" s="4" t="n"/>
      <c r="K280" s="5">
        <f>IF(I280="","",I280-N(J280))</f>
        <v/>
      </c>
      <c r="L280" s="5">
        <f>IF(OR(K280="",E280=""),"",K280-E280)</f>
        <v/>
      </c>
      <c r="M280" s="6">
        <f>IF(OR(L280="",N(E280)=0),"",L280/E280)</f>
        <v/>
      </c>
      <c r="N280" s="7">
        <f>IF(OR(D280="",H280=""),"",H280-D280)</f>
        <v/>
      </c>
    </row>
    <row r="281">
      <c r="D281" s="3" t="n"/>
      <c r="E281" s="4" t="n"/>
      <c r="G281" s="4" t="n"/>
      <c r="H281" s="3" t="n"/>
      <c r="I281" s="4" t="n"/>
      <c r="J281" s="4" t="n"/>
      <c r="K281" s="5">
        <f>IF(I281="","",I281-N(J281))</f>
        <v/>
      </c>
      <c r="L281" s="5">
        <f>IF(OR(K281="",E281=""),"",K281-E281)</f>
        <v/>
      </c>
      <c r="M281" s="6">
        <f>IF(OR(L281="",N(E281)=0),"",L281/E281)</f>
        <v/>
      </c>
      <c r="N281" s="7">
        <f>IF(OR(D281="",H281=""),"",H281-D281)</f>
        <v/>
      </c>
    </row>
    <row r="282">
      <c r="D282" s="3" t="n"/>
      <c r="E282" s="4" t="n"/>
      <c r="G282" s="4" t="n"/>
      <c r="H282" s="3" t="n"/>
      <c r="I282" s="4" t="n"/>
      <c r="J282" s="4" t="n"/>
      <c r="K282" s="5">
        <f>IF(I282="","",I282-N(J282))</f>
        <v/>
      </c>
      <c r="L282" s="5">
        <f>IF(OR(K282="",E282=""),"",K282-E282)</f>
        <v/>
      </c>
      <c r="M282" s="6">
        <f>IF(OR(L282="",N(E282)=0),"",L282/E282)</f>
        <v/>
      </c>
      <c r="N282" s="7">
        <f>IF(OR(D282="",H282=""),"",H282-D282)</f>
        <v/>
      </c>
    </row>
    <row r="283">
      <c r="D283" s="3" t="n"/>
      <c r="E283" s="4" t="n"/>
      <c r="G283" s="4" t="n"/>
      <c r="H283" s="3" t="n"/>
      <c r="I283" s="4" t="n"/>
      <c r="J283" s="4" t="n"/>
      <c r="K283" s="5">
        <f>IF(I283="","",I283-N(J283))</f>
        <v/>
      </c>
      <c r="L283" s="5">
        <f>IF(OR(K283="",E283=""),"",K283-E283)</f>
        <v/>
      </c>
      <c r="M283" s="6">
        <f>IF(OR(L283="",N(E283)=0),"",L283/E283)</f>
        <v/>
      </c>
      <c r="N283" s="7">
        <f>IF(OR(D283="",H283=""),"",H283-D283)</f>
        <v/>
      </c>
    </row>
    <row r="284">
      <c r="D284" s="3" t="n"/>
      <c r="E284" s="4" t="n"/>
      <c r="G284" s="4" t="n"/>
      <c r="H284" s="3" t="n"/>
      <c r="I284" s="4" t="n"/>
      <c r="J284" s="4" t="n"/>
      <c r="K284" s="5">
        <f>IF(I284="","",I284-N(J284))</f>
        <v/>
      </c>
      <c r="L284" s="5">
        <f>IF(OR(K284="",E284=""),"",K284-E284)</f>
        <v/>
      </c>
      <c r="M284" s="6">
        <f>IF(OR(L284="",N(E284)=0),"",L284/E284)</f>
        <v/>
      </c>
      <c r="N284" s="7">
        <f>IF(OR(D284="",H284=""),"",H284-D284)</f>
        <v/>
      </c>
    </row>
    <row r="285">
      <c r="D285" s="3" t="n"/>
      <c r="E285" s="4" t="n"/>
      <c r="G285" s="4" t="n"/>
      <c r="H285" s="3" t="n"/>
      <c r="I285" s="4" t="n"/>
      <c r="J285" s="4" t="n"/>
      <c r="K285" s="5">
        <f>IF(I285="","",I285-N(J285))</f>
        <v/>
      </c>
      <c r="L285" s="5">
        <f>IF(OR(K285="",E285=""),"",K285-E285)</f>
        <v/>
      </c>
      <c r="M285" s="6">
        <f>IF(OR(L285="",N(E285)=0),"",L285/E285)</f>
        <v/>
      </c>
      <c r="N285" s="7">
        <f>IF(OR(D285="",H285=""),"",H285-D285)</f>
        <v/>
      </c>
    </row>
    <row r="286">
      <c r="D286" s="3" t="n"/>
      <c r="E286" s="4" t="n"/>
      <c r="G286" s="4" t="n"/>
      <c r="H286" s="3" t="n"/>
      <c r="I286" s="4" t="n"/>
      <c r="J286" s="4" t="n"/>
      <c r="K286" s="5">
        <f>IF(I286="","",I286-N(J286))</f>
        <v/>
      </c>
      <c r="L286" s="5">
        <f>IF(OR(K286="",E286=""),"",K286-E286)</f>
        <v/>
      </c>
      <c r="M286" s="6">
        <f>IF(OR(L286="",N(E286)=0),"",L286/E286)</f>
        <v/>
      </c>
      <c r="N286" s="7">
        <f>IF(OR(D286="",H286=""),"",H286-D286)</f>
        <v/>
      </c>
    </row>
    <row r="287">
      <c r="D287" s="3" t="n"/>
      <c r="E287" s="4" t="n"/>
      <c r="G287" s="4" t="n"/>
      <c r="H287" s="3" t="n"/>
      <c r="I287" s="4" t="n"/>
      <c r="J287" s="4" t="n"/>
      <c r="K287" s="5">
        <f>IF(I287="","",I287-N(J287))</f>
        <v/>
      </c>
      <c r="L287" s="5">
        <f>IF(OR(K287="",E287=""),"",K287-E287)</f>
        <v/>
      </c>
      <c r="M287" s="6">
        <f>IF(OR(L287="",N(E287)=0),"",L287/E287)</f>
        <v/>
      </c>
      <c r="N287" s="7">
        <f>IF(OR(D287="",H287=""),"",H287-D287)</f>
        <v/>
      </c>
    </row>
    <row r="288">
      <c r="D288" s="3" t="n"/>
      <c r="E288" s="4" t="n"/>
      <c r="G288" s="4" t="n"/>
      <c r="H288" s="3" t="n"/>
      <c r="I288" s="4" t="n"/>
      <c r="J288" s="4" t="n"/>
      <c r="K288" s="5">
        <f>IF(I288="","",I288-N(J288))</f>
        <v/>
      </c>
      <c r="L288" s="5">
        <f>IF(OR(K288="",E288=""),"",K288-E288)</f>
        <v/>
      </c>
      <c r="M288" s="6">
        <f>IF(OR(L288="",N(E288)=0),"",L288/E288)</f>
        <v/>
      </c>
      <c r="N288" s="7">
        <f>IF(OR(D288="",H288=""),"",H288-D288)</f>
        <v/>
      </c>
    </row>
    <row r="289">
      <c r="D289" s="3" t="n"/>
      <c r="E289" s="4" t="n"/>
      <c r="G289" s="4" t="n"/>
      <c r="H289" s="3" t="n"/>
      <c r="I289" s="4" t="n"/>
      <c r="J289" s="4" t="n"/>
      <c r="K289" s="5">
        <f>IF(I289="","",I289-N(J289))</f>
        <v/>
      </c>
      <c r="L289" s="5">
        <f>IF(OR(K289="",E289=""),"",K289-E289)</f>
        <v/>
      </c>
      <c r="M289" s="6">
        <f>IF(OR(L289="",N(E289)=0),"",L289/E289)</f>
        <v/>
      </c>
      <c r="N289" s="7">
        <f>IF(OR(D289="",H289=""),"",H289-D289)</f>
        <v/>
      </c>
    </row>
    <row r="290">
      <c r="D290" s="3" t="n"/>
      <c r="E290" s="4" t="n"/>
      <c r="G290" s="4" t="n"/>
      <c r="H290" s="3" t="n"/>
      <c r="I290" s="4" t="n"/>
      <c r="J290" s="4" t="n"/>
      <c r="K290" s="5">
        <f>IF(I290="","",I290-N(J290))</f>
        <v/>
      </c>
      <c r="L290" s="5">
        <f>IF(OR(K290="",E290=""),"",K290-E290)</f>
        <v/>
      </c>
      <c r="M290" s="6">
        <f>IF(OR(L290="",N(E290)=0),"",L290/E290)</f>
        <v/>
      </c>
      <c r="N290" s="7">
        <f>IF(OR(D290="",H290=""),"",H290-D290)</f>
        <v/>
      </c>
    </row>
    <row r="291">
      <c r="D291" s="3" t="n"/>
      <c r="E291" s="4" t="n"/>
      <c r="G291" s="4" t="n"/>
      <c r="H291" s="3" t="n"/>
      <c r="I291" s="4" t="n"/>
      <c r="J291" s="4" t="n"/>
      <c r="K291" s="5">
        <f>IF(I291="","",I291-N(J291))</f>
        <v/>
      </c>
      <c r="L291" s="5">
        <f>IF(OR(K291="",E291=""),"",K291-E291)</f>
        <v/>
      </c>
      <c r="M291" s="6">
        <f>IF(OR(L291="",N(E291)=0),"",L291/E291)</f>
        <v/>
      </c>
      <c r="N291" s="7">
        <f>IF(OR(D291="",H291=""),"",H291-D291)</f>
        <v/>
      </c>
    </row>
    <row r="292">
      <c r="D292" s="3" t="n"/>
      <c r="E292" s="4" t="n"/>
      <c r="G292" s="4" t="n"/>
      <c r="H292" s="3" t="n"/>
      <c r="I292" s="4" t="n"/>
      <c r="J292" s="4" t="n"/>
      <c r="K292" s="5">
        <f>IF(I292="","",I292-N(J292))</f>
        <v/>
      </c>
      <c r="L292" s="5">
        <f>IF(OR(K292="",E292=""),"",K292-E292)</f>
        <v/>
      </c>
      <c r="M292" s="6">
        <f>IF(OR(L292="",N(E292)=0),"",L292/E292)</f>
        <v/>
      </c>
      <c r="N292" s="7">
        <f>IF(OR(D292="",H292=""),"",H292-D292)</f>
        <v/>
      </c>
    </row>
    <row r="293">
      <c r="D293" s="3" t="n"/>
      <c r="E293" s="4" t="n"/>
      <c r="G293" s="4" t="n"/>
      <c r="H293" s="3" t="n"/>
      <c r="I293" s="4" t="n"/>
      <c r="J293" s="4" t="n"/>
      <c r="K293" s="5">
        <f>IF(I293="","",I293-N(J293))</f>
        <v/>
      </c>
      <c r="L293" s="5">
        <f>IF(OR(K293="",E293=""),"",K293-E293)</f>
        <v/>
      </c>
      <c r="M293" s="6">
        <f>IF(OR(L293="",N(E293)=0),"",L293/E293)</f>
        <v/>
      </c>
      <c r="N293" s="7">
        <f>IF(OR(D293="",H293=""),"",H293-D293)</f>
        <v/>
      </c>
    </row>
    <row r="294">
      <c r="D294" s="3" t="n"/>
      <c r="E294" s="4" t="n"/>
      <c r="G294" s="4" t="n"/>
      <c r="H294" s="3" t="n"/>
      <c r="I294" s="4" t="n"/>
      <c r="J294" s="4" t="n"/>
      <c r="K294" s="5">
        <f>IF(I294="","",I294-N(J294))</f>
        <v/>
      </c>
      <c r="L294" s="5">
        <f>IF(OR(K294="",E294=""),"",K294-E294)</f>
        <v/>
      </c>
      <c r="M294" s="6">
        <f>IF(OR(L294="",N(E294)=0),"",L294/E294)</f>
        <v/>
      </c>
      <c r="N294" s="7">
        <f>IF(OR(D294="",H294=""),"",H294-D294)</f>
        <v/>
      </c>
    </row>
    <row r="295">
      <c r="D295" s="3" t="n"/>
      <c r="E295" s="4" t="n"/>
      <c r="G295" s="4" t="n"/>
      <c r="H295" s="3" t="n"/>
      <c r="I295" s="4" t="n"/>
      <c r="J295" s="4" t="n"/>
      <c r="K295" s="5">
        <f>IF(I295="","",I295-N(J295))</f>
        <v/>
      </c>
      <c r="L295" s="5">
        <f>IF(OR(K295="",E295=""),"",K295-E295)</f>
        <v/>
      </c>
      <c r="M295" s="6">
        <f>IF(OR(L295="",N(E295)=0),"",L295/E295)</f>
        <v/>
      </c>
      <c r="N295" s="7">
        <f>IF(OR(D295="",H295=""),"",H295-D295)</f>
        <v/>
      </c>
    </row>
    <row r="296">
      <c r="D296" s="3" t="n"/>
      <c r="E296" s="4" t="n"/>
      <c r="G296" s="4" t="n"/>
      <c r="H296" s="3" t="n"/>
      <c r="I296" s="4" t="n"/>
      <c r="J296" s="4" t="n"/>
      <c r="K296" s="5">
        <f>IF(I296="","",I296-N(J296))</f>
        <v/>
      </c>
      <c r="L296" s="5">
        <f>IF(OR(K296="",E296=""),"",K296-E296)</f>
        <v/>
      </c>
      <c r="M296" s="6">
        <f>IF(OR(L296="",N(E296)=0),"",L296/E296)</f>
        <v/>
      </c>
      <c r="N296" s="7">
        <f>IF(OR(D296="",H296=""),"",H296-D296)</f>
        <v/>
      </c>
    </row>
    <row r="297">
      <c r="D297" s="3" t="n"/>
      <c r="E297" s="4" t="n"/>
      <c r="G297" s="4" t="n"/>
      <c r="H297" s="3" t="n"/>
      <c r="I297" s="4" t="n"/>
      <c r="J297" s="4" t="n"/>
      <c r="K297" s="5">
        <f>IF(I297="","",I297-N(J297))</f>
        <v/>
      </c>
      <c r="L297" s="5">
        <f>IF(OR(K297="",E297=""),"",K297-E297)</f>
        <v/>
      </c>
      <c r="M297" s="6">
        <f>IF(OR(L297="",N(E297)=0),"",L297/E297)</f>
        <v/>
      </c>
      <c r="N297" s="7">
        <f>IF(OR(D297="",H297=""),"",H297-D297)</f>
        <v/>
      </c>
    </row>
    <row r="298">
      <c r="D298" s="3" t="n"/>
      <c r="E298" s="4" t="n"/>
      <c r="G298" s="4" t="n"/>
      <c r="H298" s="3" t="n"/>
      <c r="I298" s="4" t="n"/>
      <c r="J298" s="4" t="n"/>
      <c r="K298" s="5">
        <f>IF(I298="","",I298-N(J298))</f>
        <v/>
      </c>
      <c r="L298" s="5">
        <f>IF(OR(K298="",E298=""),"",K298-E298)</f>
        <v/>
      </c>
      <c r="M298" s="6">
        <f>IF(OR(L298="",N(E298)=0),"",L298/E298)</f>
        <v/>
      </c>
      <c r="N298" s="7">
        <f>IF(OR(D298="",H298=""),"",H298-D298)</f>
        <v/>
      </c>
    </row>
    <row r="299">
      <c r="D299" s="3" t="n"/>
      <c r="E299" s="4" t="n"/>
      <c r="G299" s="4" t="n"/>
      <c r="H299" s="3" t="n"/>
      <c r="I299" s="4" t="n"/>
      <c r="J299" s="4" t="n"/>
      <c r="K299" s="5">
        <f>IF(I299="","",I299-N(J299))</f>
        <v/>
      </c>
      <c r="L299" s="5">
        <f>IF(OR(K299="",E299=""),"",K299-E299)</f>
        <v/>
      </c>
      <c r="M299" s="6">
        <f>IF(OR(L299="",N(E299)=0),"",L299/E299)</f>
        <v/>
      </c>
      <c r="N299" s="7">
        <f>IF(OR(D299="",H299=""),"",H299-D299)</f>
        <v/>
      </c>
    </row>
    <row r="300">
      <c r="D300" s="3" t="n"/>
      <c r="E300" s="4" t="n"/>
      <c r="G300" s="4" t="n"/>
      <c r="H300" s="3" t="n"/>
      <c r="I300" s="4" t="n"/>
      <c r="J300" s="4" t="n"/>
      <c r="K300" s="5">
        <f>IF(I300="","",I300-N(J300))</f>
        <v/>
      </c>
      <c r="L300" s="5">
        <f>IF(OR(K300="",E300=""),"",K300-E300)</f>
        <v/>
      </c>
      <c r="M300" s="6">
        <f>IF(OR(L300="",N(E300)=0),"",L300/E300)</f>
        <v/>
      </c>
      <c r="N300" s="7">
        <f>IF(OR(D300="",H300=""),"",H300-D300)</f>
        <v/>
      </c>
    </row>
    <row r="301">
      <c r="D301" s="3" t="n"/>
      <c r="E301" s="4" t="n"/>
      <c r="G301" s="4" t="n"/>
      <c r="H301" s="3" t="n"/>
      <c r="I301" s="4" t="n"/>
      <c r="J301" s="4" t="n"/>
      <c r="K301" s="5">
        <f>IF(I301="","",I301-N(J301))</f>
        <v/>
      </c>
      <c r="L301" s="5">
        <f>IF(OR(K301="",E301=""),"",K301-E301)</f>
        <v/>
      </c>
      <c r="M301" s="6">
        <f>IF(OR(L301="",N(E301)=0),"",L301/E301)</f>
        <v/>
      </c>
      <c r="N301" s="7">
        <f>IF(OR(D301="",H301=""),"",H301-D301)</f>
        <v/>
      </c>
    </row>
    <row r="302">
      <c r="D302" s="3" t="n"/>
      <c r="E302" s="4" t="n"/>
      <c r="G302" s="4" t="n"/>
      <c r="H302" s="3" t="n"/>
      <c r="I302" s="4" t="n"/>
      <c r="J302" s="4" t="n"/>
      <c r="K302" s="5">
        <f>IF(I302="","",I302-N(J302))</f>
        <v/>
      </c>
      <c r="L302" s="5">
        <f>IF(OR(K302="",E302=""),"",K302-E302)</f>
        <v/>
      </c>
      <c r="M302" s="6">
        <f>IF(OR(L302="",N(E302)=0),"",L302/E302)</f>
        <v/>
      </c>
      <c r="N302" s="7">
        <f>IF(OR(D302="",H302=""),"",H302-D302)</f>
        <v/>
      </c>
    </row>
    <row r="303">
      <c r="D303" s="3" t="n"/>
      <c r="E303" s="4" t="n"/>
      <c r="G303" s="4" t="n"/>
      <c r="H303" s="3" t="n"/>
      <c r="I303" s="4" t="n"/>
      <c r="J303" s="4" t="n"/>
      <c r="K303" s="5">
        <f>IF(I303="","",I303-N(J303))</f>
        <v/>
      </c>
      <c r="L303" s="5">
        <f>IF(OR(K303="",E303=""),"",K303-E303)</f>
        <v/>
      </c>
      <c r="M303" s="6">
        <f>IF(OR(L303="",N(E303)=0),"",L303/E303)</f>
        <v/>
      </c>
      <c r="N303" s="7">
        <f>IF(OR(D303="",H303=""),"",H303-D303)</f>
        <v/>
      </c>
    </row>
    <row r="304">
      <c r="D304" s="3" t="n"/>
      <c r="E304" s="4" t="n"/>
      <c r="G304" s="4" t="n"/>
      <c r="H304" s="3" t="n"/>
      <c r="I304" s="4" t="n"/>
      <c r="J304" s="4" t="n"/>
      <c r="K304" s="5">
        <f>IF(I304="","",I304-N(J304))</f>
        <v/>
      </c>
      <c r="L304" s="5">
        <f>IF(OR(K304="",E304=""),"",K304-E304)</f>
        <v/>
      </c>
      <c r="M304" s="6">
        <f>IF(OR(L304="",N(E304)=0),"",L304/E304)</f>
        <v/>
      </c>
      <c r="N304" s="7">
        <f>IF(OR(D304="",H304=""),"",H304-D304)</f>
        <v/>
      </c>
    </row>
    <row r="305">
      <c r="D305" s="3" t="n"/>
      <c r="E305" s="4" t="n"/>
      <c r="G305" s="4" t="n"/>
      <c r="H305" s="3" t="n"/>
      <c r="I305" s="4" t="n"/>
      <c r="J305" s="4" t="n"/>
      <c r="K305" s="5">
        <f>IF(I305="","",I305-N(J305))</f>
        <v/>
      </c>
      <c r="L305" s="5">
        <f>IF(OR(K305="",E305=""),"",K305-E305)</f>
        <v/>
      </c>
      <c r="M305" s="6">
        <f>IF(OR(L305="",N(E305)=0),"",L305/E305)</f>
        <v/>
      </c>
      <c r="N305" s="7">
        <f>IF(OR(D305="",H305=""),"",H305-D305)</f>
        <v/>
      </c>
    </row>
    <row r="306">
      <c r="D306" s="3" t="n"/>
      <c r="E306" s="4" t="n"/>
      <c r="G306" s="4" t="n"/>
      <c r="H306" s="3" t="n"/>
      <c r="I306" s="4" t="n"/>
      <c r="J306" s="4" t="n"/>
      <c r="K306" s="5">
        <f>IF(I306="","",I306-N(J306))</f>
        <v/>
      </c>
      <c r="L306" s="5">
        <f>IF(OR(K306="",E306=""),"",K306-E306)</f>
        <v/>
      </c>
      <c r="M306" s="6">
        <f>IF(OR(L306="",N(E306)=0),"",L306/E306)</f>
        <v/>
      </c>
      <c r="N306" s="7">
        <f>IF(OR(D306="",H306=""),"",H306-D306)</f>
        <v/>
      </c>
    </row>
    <row r="307">
      <c r="D307" s="3" t="n"/>
      <c r="E307" s="4" t="n"/>
      <c r="G307" s="4" t="n"/>
      <c r="H307" s="3" t="n"/>
      <c r="I307" s="4" t="n"/>
      <c r="J307" s="4" t="n"/>
      <c r="K307" s="5">
        <f>IF(I307="","",I307-N(J307))</f>
        <v/>
      </c>
      <c r="L307" s="5">
        <f>IF(OR(K307="",E307=""),"",K307-E307)</f>
        <v/>
      </c>
      <c r="M307" s="6">
        <f>IF(OR(L307="",N(E307)=0),"",L307/E307)</f>
        <v/>
      </c>
      <c r="N307" s="7">
        <f>IF(OR(D307="",H307=""),"",H307-D307)</f>
        <v/>
      </c>
    </row>
    <row r="308">
      <c r="D308" s="3" t="n"/>
      <c r="E308" s="4" t="n"/>
      <c r="G308" s="4" t="n"/>
      <c r="H308" s="3" t="n"/>
      <c r="I308" s="4" t="n"/>
      <c r="J308" s="4" t="n"/>
      <c r="K308" s="5">
        <f>IF(I308="","",I308-N(J308))</f>
        <v/>
      </c>
      <c r="L308" s="5">
        <f>IF(OR(K308="",E308=""),"",K308-E308)</f>
        <v/>
      </c>
      <c r="M308" s="6">
        <f>IF(OR(L308="",N(E308)=0),"",L308/E308)</f>
        <v/>
      </c>
      <c r="N308" s="7">
        <f>IF(OR(D308="",H308=""),"",H308-D308)</f>
        <v/>
      </c>
    </row>
    <row r="309">
      <c r="D309" s="3" t="n"/>
      <c r="E309" s="4" t="n"/>
      <c r="G309" s="4" t="n"/>
      <c r="H309" s="3" t="n"/>
      <c r="I309" s="4" t="n"/>
      <c r="J309" s="4" t="n"/>
      <c r="K309" s="5">
        <f>IF(I309="","",I309-N(J309))</f>
        <v/>
      </c>
      <c r="L309" s="5">
        <f>IF(OR(K309="",E309=""),"",K309-E309)</f>
        <v/>
      </c>
      <c r="M309" s="6">
        <f>IF(OR(L309="",N(E309)=0),"",L309/E309)</f>
        <v/>
      </c>
      <c r="N309" s="7">
        <f>IF(OR(D309="",H309=""),"",H309-D309)</f>
        <v/>
      </c>
    </row>
    <row r="310">
      <c r="D310" s="3" t="n"/>
      <c r="E310" s="4" t="n"/>
      <c r="G310" s="4" t="n"/>
      <c r="H310" s="3" t="n"/>
      <c r="I310" s="4" t="n"/>
      <c r="J310" s="4" t="n"/>
      <c r="K310" s="5">
        <f>IF(I310="","",I310-N(J310))</f>
        <v/>
      </c>
      <c r="L310" s="5">
        <f>IF(OR(K310="",E310=""),"",K310-E310)</f>
        <v/>
      </c>
      <c r="M310" s="6">
        <f>IF(OR(L310="",N(E310)=0),"",L310/E310)</f>
        <v/>
      </c>
      <c r="N310" s="7">
        <f>IF(OR(D310="",H310=""),"",H310-D310)</f>
        <v/>
      </c>
    </row>
    <row r="311">
      <c r="D311" s="3" t="n"/>
      <c r="E311" s="4" t="n"/>
      <c r="G311" s="4" t="n"/>
      <c r="H311" s="3" t="n"/>
      <c r="I311" s="4" t="n"/>
      <c r="J311" s="4" t="n"/>
      <c r="K311" s="5">
        <f>IF(I311="","",I311-N(J311))</f>
        <v/>
      </c>
      <c r="L311" s="5">
        <f>IF(OR(K311="",E311=""),"",K311-E311)</f>
        <v/>
      </c>
      <c r="M311" s="6">
        <f>IF(OR(L311="",N(E311)=0),"",L311/E311)</f>
        <v/>
      </c>
      <c r="N311" s="7">
        <f>IF(OR(D311="",H311=""),"",H311-D311)</f>
        <v/>
      </c>
    </row>
    <row r="312">
      <c r="D312" s="3" t="n"/>
      <c r="E312" s="4" t="n"/>
      <c r="G312" s="4" t="n"/>
      <c r="H312" s="3" t="n"/>
      <c r="I312" s="4" t="n"/>
      <c r="J312" s="4" t="n"/>
      <c r="K312" s="5">
        <f>IF(I312="","",I312-N(J312))</f>
        <v/>
      </c>
      <c r="L312" s="5">
        <f>IF(OR(K312="",E312=""),"",K312-E312)</f>
        <v/>
      </c>
      <c r="M312" s="6">
        <f>IF(OR(L312="",N(E312)=0),"",L312/E312)</f>
        <v/>
      </c>
      <c r="N312" s="7">
        <f>IF(OR(D312="",H312=""),"",H312-D312)</f>
        <v/>
      </c>
    </row>
    <row r="313">
      <c r="D313" s="3" t="n"/>
      <c r="E313" s="4" t="n"/>
      <c r="G313" s="4" t="n"/>
      <c r="H313" s="3" t="n"/>
      <c r="I313" s="4" t="n"/>
      <c r="J313" s="4" t="n"/>
      <c r="K313" s="5">
        <f>IF(I313="","",I313-N(J313))</f>
        <v/>
      </c>
      <c r="L313" s="5">
        <f>IF(OR(K313="",E313=""),"",K313-E313)</f>
        <v/>
      </c>
      <c r="M313" s="6">
        <f>IF(OR(L313="",N(E313)=0),"",L313/E313)</f>
        <v/>
      </c>
      <c r="N313" s="7">
        <f>IF(OR(D313="",H313=""),"",H313-D313)</f>
        <v/>
      </c>
    </row>
    <row r="314">
      <c r="D314" s="3" t="n"/>
      <c r="E314" s="4" t="n"/>
      <c r="G314" s="4" t="n"/>
      <c r="H314" s="3" t="n"/>
      <c r="I314" s="4" t="n"/>
      <c r="J314" s="4" t="n"/>
      <c r="K314" s="5">
        <f>IF(I314="","",I314-N(J314))</f>
        <v/>
      </c>
      <c r="L314" s="5">
        <f>IF(OR(K314="",E314=""),"",K314-E314)</f>
        <v/>
      </c>
      <c r="M314" s="6">
        <f>IF(OR(L314="",N(E314)=0),"",L314/E314)</f>
        <v/>
      </c>
      <c r="N314" s="7">
        <f>IF(OR(D314="",H314=""),"",H314-D314)</f>
        <v/>
      </c>
    </row>
    <row r="315">
      <c r="D315" s="3" t="n"/>
      <c r="E315" s="4" t="n"/>
      <c r="G315" s="4" t="n"/>
      <c r="H315" s="3" t="n"/>
      <c r="I315" s="4" t="n"/>
      <c r="J315" s="4" t="n"/>
      <c r="K315" s="5">
        <f>IF(I315="","",I315-N(J315))</f>
        <v/>
      </c>
      <c r="L315" s="5">
        <f>IF(OR(K315="",E315=""),"",K315-E315)</f>
        <v/>
      </c>
      <c r="M315" s="6">
        <f>IF(OR(L315="",N(E315)=0),"",L315/E315)</f>
        <v/>
      </c>
      <c r="N315" s="7">
        <f>IF(OR(D315="",H315=""),"",H315-D315)</f>
        <v/>
      </c>
    </row>
    <row r="316">
      <c r="D316" s="3" t="n"/>
      <c r="E316" s="4" t="n"/>
      <c r="G316" s="4" t="n"/>
      <c r="H316" s="3" t="n"/>
      <c r="I316" s="4" t="n"/>
      <c r="J316" s="4" t="n"/>
      <c r="K316" s="5">
        <f>IF(I316="","",I316-N(J316))</f>
        <v/>
      </c>
      <c r="L316" s="5">
        <f>IF(OR(K316="",E316=""),"",K316-E316)</f>
        <v/>
      </c>
      <c r="M316" s="6">
        <f>IF(OR(L316="",N(E316)=0),"",L316/E316)</f>
        <v/>
      </c>
      <c r="N316" s="7">
        <f>IF(OR(D316="",H316=""),"",H316-D316)</f>
        <v/>
      </c>
    </row>
    <row r="317">
      <c r="D317" s="3" t="n"/>
      <c r="E317" s="4" t="n"/>
      <c r="G317" s="4" t="n"/>
      <c r="H317" s="3" t="n"/>
      <c r="I317" s="4" t="n"/>
      <c r="J317" s="4" t="n"/>
      <c r="K317" s="5">
        <f>IF(I317="","",I317-N(J317))</f>
        <v/>
      </c>
      <c r="L317" s="5">
        <f>IF(OR(K317="",E317=""),"",K317-E317)</f>
        <v/>
      </c>
      <c r="M317" s="6">
        <f>IF(OR(L317="",N(E317)=0),"",L317/E317)</f>
        <v/>
      </c>
      <c r="N317" s="7">
        <f>IF(OR(D317="",H317=""),"",H317-D317)</f>
        <v/>
      </c>
    </row>
    <row r="318">
      <c r="D318" s="3" t="n"/>
      <c r="E318" s="4" t="n"/>
      <c r="G318" s="4" t="n"/>
      <c r="H318" s="3" t="n"/>
      <c r="I318" s="4" t="n"/>
      <c r="J318" s="4" t="n"/>
      <c r="K318" s="5">
        <f>IF(I318="","",I318-N(J318))</f>
        <v/>
      </c>
      <c r="L318" s="5">
        <f>IF(OR(K318="",E318=""),"",K318-E318)</f>
        <v/>
      </c>
      <c r="M318" s="6">
        <f>IF(OR(L318="",N(E318)=0),"",L318/E318)</f>
        <v/>
      </c>
      <c r="N318" s="7">
        <f>IF(OR(D318="",H318=""),"",H318-D318)</f>
        <v/>
      </c>
    </row>
    <row r="319">
      <c r="D319" s="3" t="n"/>
      <c r="E319" s="4" t="n"/>
      <c r="G319" s="4" t="n"/>
      <c r="H319" s="3" t="n"/>
      <c r="I319" s="4" t="n"/>
      <c r="J319" s="4" t="n"/>
      <c r="K319" s="5">
        <f>IF(I319="","",I319-N(J319))</f>
        <v/>
      </c>
      <c r="L319" s="5">
        <f>IF(OR(K319="",E319=""),"",K319-E319)</f>
        <v/>
      </c>
      <c r="M319" s="6">
        <f>IF(OR(L319="",N(E319)=0),"",L319/E319)</f>
        <v/>
      </c>
      <c r="N319" s="7">
        <f>IF(OR(D319="",H319=""),"",H319-D319)</f>
        <v/>
      </c>
    </row>
    <row r="320">
      <c r="D320" s="3" t="n"/>
      <c r="E320" s="4" t="n"/>
      <c r="G320" s="4" t="n"/>
      <c r="H320" s="3" t="n"/>
      <c r="I320" s="4" t="n"/>
      <c r="J320" s="4" t="n"/>
      <c r="K320" s="5">
        <f>IF(I320="","",I320-N(J320))</f>
        <v/>
      </c>
      <c r="L320" s="5">
        <f>IF(OR(K320="",E320=""),"",K320-E320)</f>
        <v/>
      </c>
      <c r="M320" s="6">
        <f>IF(OR(L320="",N(E320)=0),"",L320/E320)</f>
        <v/>
      </c>
      <c r="N320" s="7">
        <f>IF(OR(D320="",H320=""),"",H320-D320)</f>
        <v/>
      </c>
    </row>
    <row r="321">
      <c r="D321" s="3" t="n"/>
      <c r="E321" s="4" t="n"/>
      <c r="G321" s="4" t="n"/>
      <c r="H321" s="3" t="n"/>
      <c r="I321" s="4" t="n"/>
      <c r="J321" s="4" t="n"/>
      <c r="K321" s="5">
        <f>IF(I321="","",I321-N(J321))</f>
        <v/>
      </c>
      <c r="L321" s="5">
        <f>IF(OR(K321="",E321=""),"",K321-E321)</f>
        <v/>
      </c>
      <c r="M321" s="6">
        <f>IF(OR(L321="",N(E321)=0),"",L321/E321)</f>
        <v/>
      </c>
      <c r="N321" s="7">
        <f>IF(OR(D321="",H321=""),"",H321-D321)</f>
        <v/>
      </c>
    </row>
    <row r="322">
      <c r="D322" s="3" t="n"/>
      <c r="E322" s="4" t="n"/>
      <c r="G322" s="4" t="n"/>
      <c r="H322" s="3" t="n"/>
      <c r="I322" s="4" t="n"/>
      <c r="J322" s="4" t="n"/>
      <c r="K322" s="5">
        <f>IF(I322="","",I322-N(J322))</f>
        <v/>
      </c>
      <c r="L322" s="5">
        <f>IF(OR(K322="",E322=""),"",K322-E322)</f>
        <v/>
      </c>
      <c r="M322" s="6">
        <f>IF(OR(L322="",N(E322)=0),"",L322/E322)</f>
        <v/>
      </c>
      <c r="N322" s="7">
        <f>IF(OR(D322="",H322=""),"",H322-D322)</f>
        <v/>
      </c>
    </row>
    <row r="323">
      <c r="D323" s="3" t="n"/>
      <c r="E323" s="4" t="n"/>
      <c r="G323" s="4" t="n"/>
      <c r="H323" s="3" t="n"/>
      <c r="I323" s="4" t="n"/>
      <c r="J323" s="4" t="n"/>
      <c r="K323" s="5">
        <f>IF(I323="","",I323-N(J323))</f>
        <v/>
      </c>
      <c r="L323" s="5">
        <f>IF(OR(K323="",E323=""),"",K323-E323)</f>
        <v/>
      </c>
      <c r="M323" s="6">
        <f>IF(OR(L323="",N(E323)=0),"",L323/E323)</f>
        <v/>
      </c>
      <c r="N323" s="7">
        <f>IF(OR(D323="",H323=""),"",H323-D323)</f>
        <v/>
      </c>
    </row>
    <row r="324">
      <c r="D324" s="3" t="n"/>
      <c r="E324" s="4" t="n"/>
      <c r="G324" s="4" t="n"/>
      <c r="H324" s="3" t="n"/>
      <c r="I324" s="4" t="n"/>
      <c r="J324" s="4" t="n"/>
      <c r="K324" s="5">
        <f>IF(I324="","",I324-N(J324))</f>
        <v/>
      </c>
      <c r="L324" s="5">
        <f>IF(OR(K324="",E324=""),"",K324-E324)</f>
        <v/>
      </c>
      <c r="M324" s="6">
        <f>IF(OR(L324="",N(E324)=0),"",L324/E324)</f>
        <v/>
      </c>
      <c r="N324" s="7">
        <f>IF(OR(D324="",H324=""),"",H324-D324)</f>
        <v/>
      </c>
    </row>
    <row r="325">
      <c r="D325" s="3" t="n"/>
      <c r="E325" s="4" t="n"/>
      <c r="G325" s="4" t="n"/>
      <c r="H325" s="3" t="n"/>
      <c r="I325" s="4" t="n"/>
      <c r="J325" s="4" t="n"/>
      <c r="K325" s="5">
        <f>IF(I325="","",I325-N(J325))</f>
        <v/>
      </c>
      <c r="L325" s="5">
        <f>IF(OR(K325="",E325=""),"",K325-E325)</f>
        <v/>
      </c>
      <c r="M325" s="6">
        <f>IF(OR(L325="",N(E325)=0),"",L325/E325)</f>
        <v/>
      </c>
      <c r="N325" s="7">
        <f>IF(OR(D325="",H325=""),"",H325-D325)</f>
        <v/>
      </c>
    </row>
    <row r="326">
      <c r="D326" s="3" t="n"/>
      <c r="E326" s="4" t="n"/>
      <c r="G326" s="4" t="n"/>
      <c r="H326" s="3" t="n"/>
      <c r="I326" s="4" t="n"/>
      <c r="J326" s="4" t="n"/>
      <c r="K326" s="5">
        <f>IF(I326="","",I326-N(J326))</f>
        <v/>
      </c>
      <c r="L326" s="5">
        <f>IF(OR(K326="",E326=""),"",K326-E326)</f>
        <v/>
      </c>
      <c r="M326" s="6">
        <f>IF(OR(L326="",N(E326)=0),"",L326/E326)</f>
        <v/>
      </c>
      <c r="N326" s="7">
        <f>IF(OR(D326="",H326=""),"",H326-D326)</f>
        <v/>
      </c>
    </row>
    <row r="327">
      <c r="D327" s="3" t="n"/>
      <c r="E327" s="4" t="n"/>
      <c r="G327" s="4" t="n"/>
      <c r="H327" s="3" t="n"/>
      <c r="I327" s="4" t="n"/>
      <c r="J327" s="4" t="n"/>
      <c r="K327" s="5">
        <f>IF(I327="","",I327-N(J327))</f>
        <v/>
      </c>
      <c r="L327" s="5">
        <f>IF(OR(K327="",E327=""),"",K327-E327)</f>
        <v/>
      </c>
      <c r="M327" s="6">
        <f>IF(OR(L327="",N(E327)=0),"",L327/E327)</f>
        <v/>
      </c>
      <c r="N327" s="7">
        <f>IF(OR(D327="",H327=""),"",H327-D327)</f>
        <v/>
      </c>
    </row>
    <row r="328">
      <c r="D328" s="3" t="n"/>
      <c r="E328" s="4" t="n"/>
      <c r="G328" s="4" t="n"/>
      <c r="H328" s="3" t="n"/>
      <c r="I328" s="4" t="n"/>
      <c r="J328" s="4" t="n"/>
      <c r="K328" s="5">
        <f>IF(I328="","",I328-N(J328))</f>
        <v/>
      </c>
      <c r="L328" s="5">
        <f>IF(OR(K328="",E328=""),"",K328-E328)</f>
        <v/>
      </c>
      <c r="M328" s="6">
        <f>IF(OR(L328="",N(E328)=0),"",L328/E328)</f>
        <v/>
      </c>
      <c r="N328" s="7">
        <f>IF(OR(D328="",H328=""),"",H328-D328)</f>
        <v/>
      </c>
    </row>
    <row r="329">
      <c r="D329" s="3" t="n"/>
      <c r="E329" s="4" t="n"/>
      <c r="G329" s="4" t="n"/>
      <c r="H329" s="3" t="n"/>
      <c r="I329" s="4" t="n"/>
      <c r="J329" s="4" t="n"/>
      <c r="K329" s="5">
        <f>IF(I329="","",I329-N(J329))</f>
        <v/>
      </c>
      <c r="L329" s="5">
        <f>IF(OR(K329="",E329=""),"",K329-E329)</f>
        <v/>
      </c>
      <c r="M329" s="6">
        <f>IF(OR(L329="",N(E329)=0),"",L329/E329)</f>
        <v/>
      </c>
      <c r="N329" s="7">
        <f>IF(OR(D329="",H329=""),"",H329-D329)</f>
        <v/>
      </c>
    </row>
    <row r="330">
      <c r="D330" s="3" t="n"/>
      <c r="E330" s="4" t="n"/>
      <c r="G330" s="4" t="n"/>
      <c r="H330" s="3" t="n"/>
      <c r="I330" s="4" t="n"/>
      <c r="J330" s="4" t="n"/>
      <c r="K330" s="5">
        <f>IF(I330="","",I330-N(J330))</f>
        <v/>
      </c>
      <c r="L330" s="5">
        <f>IF(OR(K330="",E330=""),"",K330-E330)</f>
        <v/>
      </c>
      <c r="M330" s="6">
        <f>IF(OR(L330="",N(E330)=0),"",L330/E330)</f>
        <v/>
      </c>
      <c r="N330" s="7">
        <f>IF(OR(D330="",H330=""),"",H330-D330)</f>
        <v/>
      </c>
    </row>
    <row r="331">
      <c r="D331" s="3" t="n"/>
      <c r="E331" s="4" t="n"/>
      <c r="G331" s="4" t="n"/>
      <c r="H331" s="3" t="n"/>
      <c r="I331" s="4" t="n"/>
      <c r="J331" s="4" t="n"/>
      <c r="K331" s="5">
        <f>IF(I331="","",I331-N(J331))</f>
        <v/>
      </c>
      <c r="L331" s="5">
        <f>IF(OR(K331="",E331=""),"",K331-E331)</f>
        <v/>
      </c>
      <c r="M331" s="6">
        <f>IF(OR(L331="",N(E331)=0),"",L331/E331)</f>
        <v/>
      </c>
      <c r="N331" s="7">
        <f>IF(OR(D331="",H331=""),"",H331-D331)</f>
        <v/>
      </c>
    </row>
    <row r="332">
      <c r="D332" s="3" t="n"/>
      <c r="E332" s="4" t="n"/>
      <c r="G332" s="4" t="n"/>
      <c r="H332" s="3" t="n"/>
      <c r="I332" s="4" t="n"/>
      <c r="J332" s="4" t="n"/>
      <c r="K332" s="5">
        <f>IF(I332="","",I332-N(J332))</f>
        <v/>
      </c>
      <c r="L332" s="5">
        <f>IF(OR(K332="",E332=""),"",K332-E332)</f>
        <v/>
      </c>
      <c r="M332" s="6">
        <f>IF(OR(L332="",N(E332)=0),"",L332/E332)</f>
        <v/>
      </c>
      <c r="N332" s="7">
        <f>IF(OR(D332="",H332=""),"",H332-D332)</f>
        <v/>
      </c>
    </row>
    <row r="333">
      <c r="D333" s="3" t="n"/>
      <c r="E333" s="4" t="n"/>
      <c r="G333" s="4" t="n"/>
      <c r="H333" s="3" t="n"/>
      <c r="I333" s="4" t="n"/>
      <c r="J333" s="4" t="n"/>
      <c r="K333" s="5">
        <f>IF(I333="","",I333-N(J333))</f>
        <v/>
      </c>
      <c r="L333" s="5">
        <f>IF(OR(K333="",E333=""),"",K333-E333)</f>
        <v/>
      </c>
      <c r="M333" s="6">
        <f>IF(OR(L333="",N(E333)=0),"",L333/E333)</f>
        <v/>
      </c>
      <c r="N333" s="7">
        <f>IF(OR(D333="",H333=""),"",H333-D333)</f>
        <v/>
      </c>
    </row>
    <row r="334">
      <c r="D334" s="3" t="n"/>
      <c r="E334" s="4" t="n"/>
      <c r="G334" s="4" t="n"/>
      <c r="H334" s="3" t="n"/>
      <c r="I334" s="4" t="n"/>
      <c r="J334" s="4" t="n"/>
      <c r="K334" s="5">
        <f>IF(I334="","",I334-N(J334))</f>
        <v/>
      </c>
      <c r="L334" s="5">
        <f>IF(OR(K334="",E334=""),"",K334-E334)</f>
        <v/>
      </c>
      <c r="M334" s="6">
        <f>IF(OR(L334="",N(E334)=0),"",L334/E334)</f>
        <v/>
      </c>
      <c r="N334" s="7">
        <f>IF(OR(D334="",H334=""),"",H334-D334)</f>
        <v/>
      </c>
    </row>
    <row r="335">
      <c r="D335" s="3" t="n"/>
      <c r="E335" s="4" t="n"/>
      <c r="G335" s="4" t="n"/>
      <c r="H335" s="3" t="n"/>
      <c r="I335" s="4" t="n"/>
      <c r="J335" s="4" t="n"/>
      <c r="K335" s="5">
        <f>IF(I335="","",I335-N(J335))</f>
        <v/>
      </c>
      <c r="L335" s="5">
        <f>IF(OR(K335="",E335=""),"",K335-E335)</f>
        <v/>
      </c>
      <c r="M335" s="6">
        <f>IF(OR(L335="",N(E335)=0),"",L335/E335)</f>
        <v/>
      </c>
      <c r="N335" s="7">
        <f>IF(OR(D335="",H335=""),"",H335-D335)</f>
        <v/>
      </c>
    </row>
    <row r="336">
      <c r="D336" s="3" t="n"/>
      <c r="E336" s="4" t="n"/>
      <c r="G336" s="4" t="n"/>
      <c r="H336" s="3" t="n"/>
      <c r="I336" s="4" t="n"/>
      <c r="J336" s="4" t="n"/>
      <c r="K336" s="5">
        <f>IF(I336="","",I336-N(J336))</f>
        <v/>
      </c>
      <c r="L336" s="5">
        <f>IF(OR(K336="",E336=""),"",K336-E336)</f>
        <v/>
      </c>
      <c r="M336" s="6">
        <f>IF(OR(L336="",N(E336)=0),"",L336/E336)</f>
        <v/>
      </c>
      <c r="N336" s="7">
        <f>IF(OR(D336="",H336=""),"",H336-D336)</f>
        <v/>
      </c>
    </row>
    <row r="337">
      <c r="D337" s="3" t="n"/>
      <c r="E337" s="4" t="n"/>
      <c r="G337" s="4" t="n"/>
      <c r="H337" s="3" t="n"/>
      <c r="I337" s="4" t="n"/>
      <c r="J337" s="4" t="n"/>
      <c r="K337" s="5">
        <f>IF(I337="","",I337-N(J337))</f>
        <v/>
      </c>
      <c r="L337" s="5">
        <f>IF(OR(K337="",E337=""),"",K337-E337)</f>
        <v/>
      </c>
      <c r="M337" s="6">
        <f>IF(OR(L337="",N(E337)=0),"",L337/E337)</f>
        <v/>
      </c>
      <c r="N337" s="7">
        <f>IF(OR(D337="",H337=""),"",H337-D337)</f>
        <v/>
      </c>
    </row>
    <row r="338">
      <c r="D338" s="3" t="n"/>
      <c r="E338" s="4" t="n"/>
      <c r="G338" s="4" t="n"/>
      <c r="H338" s="3" t="n"/>
      <c r="I338" s="4" t="n"/>
      <c r="J338" s="4" t="n"/>
      <c r="K338" s="5">
        <f>IF(I338="","",I338-N(J338))</f>
        <v/>
      </c>
      <c r="L338" s="5">
        <f>IF(OR(K338="",E338=""),"",K338-E338)</f>
        <v/>
      </c>
      <c r="M338" s="6">
        <f>IF(OR(L338="",N(E338)=0),"",L338/E338)</f>
        <v/>
      </c>
      <c r="N338" s="7">
        <f>IF(OR(D338="",H338=""),"",H338-D338)</f>
        <v/>
      </c>
    </row>
    <row r="339">
      <c r="D339" s="3" t="n"/>
      <c r="E339" s="4" t="n"/>
      <c r="G339" s="4" t="n"/>
      <c r="H339" s="3" t="n"/>
      <c r="I339" s="4" t="n"/>
      <c r="J339" s="4" t="n"/>
      <c r="K339" s="5">
        <f>IF(I339="","",I339-N(J339))</f>
        <v/>
      </c>
      <c r="L339" s="5">
        <f>IF(OR(K339="",E339=""),"",K339-E339)</f>
        <v/>
      </c>
      <c r="M339" s="6">
        <f>IF(OR(L339="",N(E339)=0),"",L339/E339)</f>
        <v/>
      </c>
      <c r="N339" s="7">
        <f>IF(OR(D339="",H339=""),"",H339-D339)</f>
        <v/>
      </c>
    </row>
    <row r="340">
      <c r="D340" s="3" t="n"/>
      <c r="E340" s="4" t="n"/>
      <c r="G340" s="4" t="n"/>
      <c r="H340" s="3" t="n"/>
      <c r="I340" s="4" t="n"/>
      <c r="J340" s="4" t="n"/>
      <c r="K340" s="5">
        <f>IF(I340="","",I340-N(J340))</f>
        <v/>
      </c>
      <c r="L340" s="5">
        <f>IF(OR(K340="",E340=""),"",K340-E340)</f>
        <v/>
      </c>
      <c r="M340" s="6">
        <f>IF(OR(L340="",N(E340)=0),"",L340/E340)</f>
        <v/>
      </c>
      <c r="N340" s="7">
        <f>IF(OR(D340="",H340=""),"",H340-D340)</f>
        <v/>
      </c>
    </row>
    <row r="341">
      <c r="D341" s="3" t="n"/>
      <c r="E341" s="4" t="n"/>
      <c r="G341" s="4" t="n"/>
      <c r="H341" s="3" t="n"/>
      <c r="I341" s="4" t="n"/>
      <c r="J341" s="4" t="n"/>
      <c r="K341" s="5">
        <f>IF(I341="","",I341-N(J341))</f>
        <v/>
      </c>
      <c r="L341" s="5">
        <f>IF(OR(K341="",E341=""),"",K341-E341)</f>
        <v/>
      </c>
      <c r="M341" s="6">
        <f>IF(OR(L341="",N(E341)=0),"",L341/E341)</f>
        <v/>
      </c>
      <c r="N341" s="7">
        <f>IF(OR(D341="",H341=""),"",H341-D341)</f>
        <v/>
      </c>
    </row>
    <row r="342">
      <c r="D342" s="3" t="n"/>
      <c r="E342" s="4" t="n"/>
      <c r="G342" s="4" t="n"/>
      <c r="H342" s="3" t="n"/>
      <c r="I342" s="4" t="n"/>
      <c r="J342" s="4" t="n"/>
      <c r="K342" s="5">
        <f>IF(I342="","",I342-N(J342))</f>
        <v/>
      </c>
      <c r="L342" s="5">
        <f>IF(OR(K342="",E342=""),"",K342-E342)</f>
        <v/>
      </c>
      <c r="M342" s="6">
        <f>IF(OR(L342="",N(E342)=0),"",L342/E342)</f>
        <v/>
      </c>
      <c r="N342" s="7">
        <f>IF(OR(D342="",H342=""),"",H342-D342)</f>
        <v/>
      </c>
    </row>
    <row r="343">
      <c r="D343" s="3" t="n"/>
      <c r="E343" s="4" t="n"/>
      <c r="G343" s="4" t="n"/>
      <c r="H343" s="3" t="n"/>
      <c r="I343" s="4" t="n"/>
      <c r="J343" s="4" t="n"/>
      <c r="K343" s="5">
        <f>IF(I343="","",I343-N(J343))</f>
        <v/>
      </c>
      <c r="L343" s="5">
        <f>IF(OR(K343="",E343=""),"",K343-E343)</f>
        <v/>
      </c>
      <c r="M343" s="6">
        <f>IF(OR(L343="",N(E343)=0),"",L343/E343)</f>
        <v/>
      </c>
      <c r="N343" s="7">
        <f>IF(OR(D343="",H343=""),"",H343-D343)</f>
        <v/>
      </c>
    </row>
    <row r="344">
      <c r="D344" s="3" t="n"/>
      <c r="E344" s="4" t="n"/>
      <c r="G344" s="4" t="n"/>
      <c r="H344" s="3" t="n"/>
      <c r="I344" s="4" t="n"/>
      <c r="J344" s="4" t="n"/>
      <c r="K344" s="5">
        <f>IF(I344="","",I344-N(J344))</f>
        <v/>
      </c>
      <c r="L344" s="5">
        <f>IF(OR(K344="",E344=""),"",K344-E344)</f>
        <v/>
      </c>
      <c r="M344" s="6">
        <f>IF(OR(L344="",N(E344)=0),"",L344/E344)</f>
        <v/>
      </c>
      <c r="N344" s="7">
        <f>IF(OR(D344="",H344=""),"",H344-D344)</f>
        <v/>
      </c>
    </row>
    <row r="345">
      <c r="D345" s="3" t="n"/>
      <c r="E345" s="4" t="n"/>
      <c r="G345" s="4" t="n"/>
      <c r="H345" s="3" t="n"/>
      <c r="I345" s="4" t="n"/>
      <c r="J345" s="4" t="n"/>
      <c r="K345" s="5">
        <f>IF(I345="","",I345-N(J345))</f>
        <v/>
      </c>
      <c r="L345" s="5">
        <f>IF(OR(K345="",E345=""),"",K345-E345)</f>
        <v/>
      </c>
      <c r="M345" s="6">
        <f>IF(OR(L345="",N(E345)=0),"",L345/E345)</f>
        <v/>
      </c>
      <c r="N345" s="7">
        <f>IF(OR(D345="",H345=""),"",H345-D345)</f>
        <v/>
      </c>
    </row>
    <row r="346">
      <c r="D346" s="3" t="n"/>
      <c r="E346" s="4" t="n"/>
      <c r="G346" s="4" t="n"/>
      <c r="H346" s="3" t="n"/>
      <c r="I346" s="4" t="n"/>
      <c r="J346" s="4" t="n"/>
      <c r="K346" s="5">
        <f>IF(I346="","",I346-N(J346))</f>
        <v/>
      </c>
      <c r="L346" s="5">
        <f>IF(OR(K346="",E346=""),"",K346-E346)</f>
        <v/>
      </c>
      <c r="M346" s="6">
        <f>IF(OR(L346="",N(E346)=0),"",L346/E346)</f>
        <v/>
      </c>
      <c r="N346" s="7">
        <f>IF(OR(D346="",H346=""),"",H346-D346)</f>
        <v/>
      </c>
    </row>
    <row r="347">
      <c r="D347" s="3" t="n"/>
      <c r="E347" s="4" t="n"/>
      <c r="G347" s="4" t="n"/>
      <c r="H347" s="3" t="n"/>
      <c r="I347" s="4" t="n"/>
      <c r="J347" s="4" t="n"/>
      <c r="K347" s="5">
        <f>IF(I347="","",I347-N(J347))</f>
        <v/>
      </c>
      <c r="L347" s="5">
        <f>IF(OR(K347="",E347=""),"",K347-E347)</f>
        <v/>
      </c>
      <c r="M347" s="6">
        <f>IF(OR(L347="",N(E347)=0),"",L347/E347)</f>
        <v/>
      </c>
      <c r="N347" s="7">
        <f>IF(OR(D347="",H347=""),"",H347-D347)</f>
        <v/>
      </c>
    </row>
    <row r="348">
      <c r="D348" s="3" t="n"/>
      <c r="E348" s="4" t="n"/>
      <c r="G348" s="4" t="n"/>
      <c r="H348" s="3" t="n"/>
      <c r="I348" s="4" t="n"/>
      <c r="J348" s="4" t="n"/>
      <c r="K348" s="5">
        <f>IF(I348="","",I348-N(J348))</f>
        <v/>
      </c>
      <c r="L348" s="5">
        <f>IF(OR(K348="",E348=""),"",K348-E348)</f>
        <v/>
      </c>
      <c r="M348" s="6">
        <f>IF(OR(L348="",N(E348)=0),"",L348/E348)</f>
        <v/>
      </c>
      <c r="N348" s="7">
        <f>IF(OR(D348="",H348=""),"",H348-D348)</f>
        <v/>
      </c>
    </row>
    <row r="349">
      <c r="D349" s="3" t="n"/>
      <c r="E349" s="4" t="n"/>
      <c r="G349" s="4" t="n"/>
      <c r="H349" s="3" t="n"/>
      <c r="I349" s="4" t="n"/>
      <c r="J349" s="4" t="n"/>
      <c r="K349" s="5">
        <f>IF(I349="","",I349-N(J349))</f>
        <v/>
      </c>
      <c r="L349" s="5">
        <f>IF(OR(K349="",E349=""),"",K349-E349)</f>
        <v/>
      </c>
      <c r="M349" s="6">
        <f>IF(OR(L349="",N(E349)=0),"",L349/E349)</f>
        <v/>
      </c>
      <c r="N349" s="7">
        <f>IF(OR(D349="",H349=""),"",H349-D349)</f>
        <v/>
      </c>
    </row>
    <row r="350">
      <c r="D350" s="3" t="n"/>
      <c r="E350" s="4" t="n"/>
      <c r="G350" s="4" t="n"/>
      <c r="H350" s="3" t="n"/>
      <c r="I350" s="4" t="n"/>
      <c r="J350" s="4" t="n"/>
      <c r="K350" s="5">
        <f>IF(I350="","",I350-N(J350))</f>
        <v/>
      </c>
      <c r="L350" s="5">
        <f>IF(OR(K350="",E350=""),"",K350-E350)</f>
        <v/>
      </c>
      <c r="M350" s="6">
        <f>IF(OR(L350="",N(E350)=0),"",L350/E350)</f>
        <v/>
      </c>
      <c r="N350" s="7">
        <f>IF(OR(D350="",H350=""),"",H350-D350)</f>
        <v/>
      </c>
    </row>
    <row r="351">
      <c r="D351" s="3" t="n"/>
      <c r="E351" s="4" t="n"/>
      <c r="G351" s="4" t="n"/>
      <c r="H351" s="3" t="n"/>
      <c r="I351" s="4" t="n"/>
      <c r="J351" s="4" t="n"/>
      <c r="K351" s="5">
        <f>IF(I351="","",I351-N(J351))</f>
        <v/>
      </c>
      <c r="L351" s="5">
        <f>IF(OR(K351="",E351=""),"",K351-E351)</f>
        <v/>
      </c>
      <c r="M351" s="6">
        <f>IF(OR(L351="",N(E351)=0),"",L351/E351)</f>
        <v/>
      </c>
      <c r="N351" s="7">
        <f>IF(OR(D351="",H351=""),"",H351-D351)</f>
        <v/>
      </c>
    </row>
    <row r="352">
      <c r="D352" s="3" t="n"/>
      <c r="E352" s="4" t="n"/>
      <c r="G352" s="4" t="n"/>
      <c r="H352" s="3" t="n"/>
      <c r="I352" s="4" t="n"/>
      <c r="J352" s="4" t="n"/>
      <c r="K352" s="5">
        <f>IF(I352="","",I352-N(J352))</f>
        <v/>
      </c>
      <c r="L352" s="5">
        <f>IF(OR(K352="",E352=""),"",K352-E352)</f>
        <v/>
      </c>
      <c r="M352" s="6">
        <f>IF(OR(L352="",N(E352)=0),"",L352/E352)</f>
        <v/>
      </c>
      <c r="N352" s="7">
        <f>IF(OR(D352="",H352=""),"",H352-D352)</f>
        <v/>
      </c>
    </row>
    <row r="353">
      <c r="D353" s="3" t="n"/>
      <c r="E353" s="4" t="n"/>
      <c r="G353" s="4" t="n"/>
      <c r="H353" s="3" t="n"/>
      <c r="I353" s="4" t="n"/>
      <c r="J353" s="4" t="n"/>
      <c r="K353" s="5">
        <f>IF(I353="","",I353-N(J353))</f>
        <v/>
      </c>
      <c r="L353" s="5">
        <f>IF(OR(K353="",E353=""),"",K353-E353)</f>
        <v/>
      </c>
      <c r="M353" s="6">
        <f>IF(OR(L353="",N(E353)=0),"",L353/E353)</f>
        <v/>
      </c>
      <c r="N353" s="7">
        <f>IF(OR(D353="",H353=""),"",H353-D353)</f>
        <v/>
      </c>
    </row>
    <row r="354">
      <c r="D354" s="3" t="n"/>
      <c r="E354" s="4" t="n"/>
      <c r="G354" s="4" t="n"/>
      <c r="H354" s="3" t="n"/>
      <c r="I354" s="4" t="n"/>
      <c r="J354" s="4" t="n"/>
      <c r="K354" s="5">
        <f>IF(I354="","",I354-N(J354))</f>
        <v/>
      </c>
      <c r="L354" s="5">
        <f>IF(OR(K354="",E354=""),"",K354-E354)</f>
        <v/>
      </c>
      <c r="M354" s="6">
        <f>IF(OR(L354="",N(E354)=0),"",L354/E354)</f>
        <v/>
      </c>
      <c r="N354" s="7">
        <f>IF(OR(D354="",H354=""),"",H354-D354)</f>
        <v/>
      </c>
    </row>
    <row r="355">
      <c r="D355" s="3" t="n"/>
      <c r="E355" s="4" t="n"/>
      <c r="G355" s="4" t="n"/>
      <c r="H355" s="3" t="n"/>
      <c r="I355" s="4" t="n"/>
      <c r="J355" s="4" t="n"/>
      <c r="K355" s="5">
        <f>IF(I355="","",I355-N(J355))</f>
        <v/>
      </c>
      <c r="L355" s="5">
        <f>IF(OR(K355="",E355=""),"",K355-E355)</f>
        <v/>
      </c>
      <c r="M355" s="6">
        <f>IF(OR(L355="",N(E355)=0),"",L355/E355)</f>
        <v/>
      </c>
      <c r="N355" s="7">
        <f>IF(OR(D355="",H355=""),"",H355-D355)</f>
        <v/>
      </c>
    </row>
    <row r="356">
      <c r="D356" s="3" t="n"/>
      <c r="E356" s="4" t="n"/>
      <c r="G356" s="4" t="n"/>
      <c r="H356" s="3" t="n"/>
      <c r="I356" s="4" t="n"/>
      <c r="J356" s="4" t="n"/>
      <c r="K356" s="5">
        <f>IF(I356="","",I356-N(J356))</f>
        <v/>
      </c>
      <c r="L356" s="5">
        <f>IF(OR(K356="",E356=""),"",K356-E356)</f>
        <v/>
      </c>
      <c r="M356" s="6">
        <f>IF(OR(L356="",N(E356)=0),"",L356/E356)</f>
        <v/>
      </c>
      <c r="N356" s="7">
        <f>IF(OR(D356="",H356=""),"",H356-D356)</f>
        <v/>
      </c>
    </row>
    <row r="357">
      <c r="D357" s="3" t="n"/>
      <c r="E357" s="4" t="n"/>
      <c r="G357" s="4" t="n"/>
      <c r="H357" s="3" t="n"/>
      <c r="I357" s="4" t="n"/>
      <c r="J357" s="4" t="n"/>
      <c r="K357" s="5">
        <f>IF(I357="","",I357-N(J357))</f>
        <v/>
      </c>
      <c r="L357" s="5">
        <f>IF(OR(K357="",E357=""),"",K357-E357)</f>
        <v/>
      </c>
      <c r="M357" s="6">
        <f>IF(OR(L357="",N(E357)=0),"",L357/E357)</f>
        <v/>
      </c>
      <c r="N357" s="7">
        <f>IF(OR(D357="",H357=""),"",H357-D357)</f>
        <v/>
      </c>
    </row>
    <row r="358">
      <c r="D358" s="3" t="n"/>
      <c r="E358" s="4" t="n"/>
      <c r="G358" s="4" t="n"/>
      <c r="H358" s="3" t="n"/>
      <c r="I358" s="4" t="n"/>
      <c r="J358" s="4" t="n"/>
      <c r="K358" s="5">
        <f>IF(I358="","",I358-N(J358))</f>
        <v/>
      </c>
      <c r="L358" s="5">
        <f>IF(OR(K358="",E358=""),"",K358-E358)</f>
        <v/>
      </c>
      <c r="M358" s="6">
        <f>IF(OR(L358="",N(E358)=0),"",L358/E358)</f>
        <v/>
      </c>
      <c r="N358" s="7">
        <f>IF(OR(D358="",H358=""),"",H358-D358)</f>
        <v/>
      </c>
    </row>
    <row r="359">
      <c r="D359" s="3" t="n"/>
      <c r="E359" s="4" t="n"/>
      <c r="G359" s="4" t="n"/>
      <c r="H359" s="3" t="n"/>
      <c r="I359" s="4" t="n"/>
      <c r="J359" s="4" t="n"/>
      <c r="K359" s="5">
        <f>IF(I359="","",I359-N(J359))</f>
        <v/>
      </c>
      <c r="L359" s="5">
        <f>IF(OR(K359="",E359=""),"",K359-E359)</f>
        <v/>
      </c>
      <c r="M359" s="6">
        <f>IF(OR(L359="",N(E359)=0),"",L359/E359)</f>
        <v/>
      </c>
      <c r="N359" s="7">
        <f>IF(OR(D359="",H359=""),"",H359-D359)</f>
        <v/>
      </c>
    </row>
    <row r="360">
      <c r="D360" s="3" t="n"/>
      <c r="E360" s="4" t="n"/>
      <c r="G360" s="4" t="n"/>
      <c r="H360" s="3" t="n"/>
      <c r="I360" s="4" t="n"/>
      <c r="J360" s="4" t="n"/>
      <c r="K360" s="5">
        <f>IF(I360="","",I360-N(J360))</f>
        <v/>
      </c>
      <c r="L360" s="5">
        <f>IF(OR(K360="",E360=""),"",K360-E360)</f>
        <v/>
      </c>
      <c r="M360" s="6">
        <f>IF(OR(L360="",N(E360)=0),"",L360/E360)</f>
        <v/>
      </c>
      <c r="N360" s="7">
        <f>IF(OR(D360="",H360=""),"",H360-D360)</f>
        <v/>
      </c>
    </row>
    <row r="361">
      <c r="D361" s="3" t="n"/>
      <c r="E361" s="4" t="n"/>
      <c r="G361" s="4" t="n"/>
      <c r="H361" s="3" t="n"/>
      <c r="I361" s="4" t="n"/>
      <c r="J361" s="4" t="n"/>
      <c r="K361" s="5">
        <f>IF(I361="","",I361-N(J361))</f>
        <v/>
      </c>
      <c r="L361" s="5">
        <f>IF(OR(K361="",E361=""),"",K361-E361)</f>
        <v/>
      </c>
      <c r="M361" s="6">
        <f>IF(OR(L361="",N(E361)=0),"",L361/E361)</f>
        <v/>
      </c>
      <c r="N361" s="7">
        <f>IF(OR(D361="",H361=""),"",H361-D361)</f>
        <v/>
      </c>
    </row>
    <row r="362">
      <c r="D362" s="3" t="n"/>
      <c r="E362" s="4" t="n"/>
      <c r="G362" s="4" t="n"/>
      <c r="H362" s="3" t="n"/>
      <c r="I362" s="4" t="n"/>
      <c r="J362" s="4" t="n"/>
      <c r="K362" s="5">
        <f>IF(I362="","",I362-N(J362))</f>
        <v/>
      </c>
      <c r="L362" s="5">
        <f>IF(OR(K362="",E362=""),"",K362-E362)</f>
        <v/>
      </c>
      <c r="M362" s="6">
        <f>IF(OR(L362="",N(E362)=0),"",L362/E362)</f>
        <v/>
      </c>
      <c r="N362" s="7">
        <f>IF(OR(D362="",H362=""),"",H362-D362)</f>
        <v/>
      </c>
    </row>
    <row r="363">
      <c r="D363" s="3" t="n"/>
      <c r="E363" s="4" t="n"/>
      <c r="G363" s="4" t="n"/>
      <c r="H363" s="3" t="n"/>
      <c r="I363" s="4" t="n"/>
      <c r="J363" s="4" t="n"/>
      <c r="K363" s="5">
        <f>IF(I363="","",I363-N(J363))</f>
        <v/>
      </c>
      <c r="L363" s="5">
        <f>IF(OR(K363="",E363=""),"",K363-E363)</f>
        <v/>
      </c>
      <c r="M363" s="6">
        <f>IF(OR(L363="",N(E363)=0),"",L363/E363)</f>
        <v/>
      </c>
      <c r="N363" s="7">
        <f>IF(OR(D363="",H363=""),"",H363-D363)</f>
        <v/>
      </c>
    </row>
    <row r="364">
      <c r="D364" s="3" t="n"/>
      <c r="E364" s="4" t="n"/>
      <c r="G364" s="4" t="n"/>
      <c r="H364" s="3" t="n"/>
      <c r="I364" s="4" t="n"/>
      <c r="J364" s="4" t="n"/>
      <c r="K364" s="5">
        <f>IF(I364="","",I364-N(J364))</f>
        <v/>
      </c>
      <c r="L364" s="5">
        <f>IF(OR(K364="",E364=""),"",K364-E364)</f>
        <v/>
      </c>
      <c r="M364" s="6">
        <f>IF(OR(L364="",N(E364)=0),"",L364/E364)</f>
        <v/>
      </c>
      <c r="N364" s="7">
        <f>IF(OR(D364="",H364=""),"",H364-D364)</f>
        <v/>
      </c>
    </row>
    <row r="365">
      <c r="D365" s="3" t="n"/>
      <c r="E365" s="4" t="n"/>
      <c r="G365" s="4" t="n"/>
      <c r="H365" s="3" t="n"/>
      <c r="I365" s="4" t="n"/>
      <c r="J365" s="4" t="n"/>
      <c r="K365" s="5">
        <f>IF(I365="","",I365-N(J365))</f>
        <v/>
      </c>
      <c r="L365" s="5">
        <f>IF(OR(K365="",E365=""),"",K365-E365)</f>
        <v/>
      </c>
      <c r="M365" s="6">
        <f>IF(OR(L365="",N(E365)=0),"",L365/E365)</f>
        <v/>
      </c>
      <c r="N365" s="7">
        <f>IF(OR(D365="",H365=""),"",H365-D365)</f>
        <v/>
      </c>
    </row>
    <row r="366">
      <c r="D366" s="3" t="n"/>
      <c r="E366" s="4" t="n"/>
      <c r="G366" s="4" t="n"/>
      <c r="H366" s="3" t="n"/>
      <c r="I366" s="4" t="n"/>
      <c r="J366" s="4" t="n"/>
      <c r="K366" s="5">
        <f>IF(I366="","",I366-N(J366))</f>
        <v/>
      </c>
      <c r="L366" s="5">
        <f>IF(OR(K366="",E366=""),"",K366-E366)</f>
        <v/>
      </c>
      <c r="M366" s="6">
        <f>IF(OR(L366="",N(E366)=0),"",L366/E366)</f>
        <v/>
      </c>
      <c r="N366" s="7">
        <f>IF(OR(D366="",H366=""),"",H366-D366)</f>
        <v/>
      </c>
    </row>
    <row r="367">
      <c r="D367" s="3" t="n"/>
      <c r="E367" s="4" t="n"/>
      <c r="G367" s="4" t="n"/>
      <c r="H367" s="3" t="n"/>
      <c r="I367" s="4" t="n"/>
      <c r="J367" s="4" t="n"/>
      <c r="K367" s="5">
        <f>IF(I367="","",I367-N(J367))</f>
        <v/>
      </c>
      <c r="L367" s="5">
        <f>IF(OR(K367="",E367=""),"",K367-E367)</f>
        <v/>
      </c>
      <c r="M367" s="6">
        <f>IF(OR(L367="",N(E367)=0),"",L367/E367)</f>
        <v/>
      </c>
      <c r="N367" s="7">
        <f>IF(OR(D367="",H367=""),"",H367-D367)</f>
        <v/>
      </c>
    </row>
    <row r="368">
      <c r="D368" s="3" t="n"/>
      <c r="E368" s="4" t="n"/>
      <c r="G368" s="4" t="n"/>
      <c r="H368" s="3" t="n"/>
      <c r="I368" s="4" t="n"/>
      <c r="J368" s="4" t="n"/>
      <c r="K368" s="5">
        <f>IF(I368="","",I368-N(J368))</f>
        <v/>
      </c>
      <c r="L368" s="5">
        <f>IF(OR(K368="",E368=""),"",K368-E368)</f>
        <v/>
      </c>
      <c r="M368" s="6">
        <f>IF(OR(L368="",N(E368)=0),"",L368/E368)</f>
        <v/>
      </c>
      <c r="N368" s="7">
        <f>IF(OR(D368="",H368=""),"",H368-D368)</f>
        <v/>
      </c>
    </row>
    <row r="369">
      <c r="D369" s="3" t="n"/>
      <c r="E369" s="4" t="n"/>
      <c r="G369" s="4" t="n"/>
      <c r="H369" s="3" t="n"/>
      <c r="I369" s="4" t="n"/>
      <c r="J369" s="4" t="n"/>
      <c r="K369" s="5">
        <f>IF(I369="","",I369-N(J369))</f>
        <v/>
      </c>
      <c r="L369" s="5">
        <f>IF(OR(K369="",E369=""),"",K369-E369)</f>
        <v/>
      </c>
      <c r="M369" s="6">
        <f>IF(OR(L369="",N(E369)=0),"",L369/E369)</f>
        <v/>
      </c>
      <c r="N369" s="7">
        <f>IF(OR(D369="",H369=""),"",H369-D369)</f>
        <v/>
      </c>
    </row>
    <row r="370">
      <c r="D370" s="3" t="n"/>
      <c r="E370" s="4" t="n"/>
      <c r="G370" s="4" t="n"/>
      <c r="H370" s="3" t="n"/>
      <c r="I370" s="4" t="n"/>
      <c r="J370" s="4" t="n"/>
      <c r="K370" s="5">
        <f>IF(I370="","",I370-N(J370))</f>
        <v/>
      </c>
      <c r="L370" s="5">
        <f>IF(OR(K370="",E370=""),"",K370-E370)</f>
        <v/>
      </c>
      <c r="M370" s="6">
        <f>IF(OR(L370="",N(E370)=0),"",L370/E370)</f>
        <v/>
      </c>
      <c r="N370" s="7">
        <f>IF(OR(D370="",H370=""),"",H370-D370)</f>
        <v/>
      </c>
    </row>
    <row r="371">
      <c r="D371" s="3" t="n"/>
      <c r="E371" s="4" t="n"/>
      <c r="G371" s="4" t="n"/>
      <c r="H371" s="3" t="n"/>
      <c r="I371" s="4" t="n"/>
      <c r="J371" s="4" t="n"/>
      <c r="K371" s="5">
        <f>IF(I371="","",I371-N(J371))</f>
        <v/>
      </c>
      <c r="L371" s="5">
        <f>IF(OR(K371="",E371=""),"",K371-E371)</f>
        <v/>
      </c>
      <c r="M371" s="6">
        <f>IF(OR(L371="",N(E371)=0),"",L371/E371)</f>
        <v/>
      </c>
      <c r="N371" s="7">
        <f>IF(OR(D371="",H371=""),"",H371-D371)</f>
        <v/>
      </c>
    </row>
    <row r="372">
      <c r="D372" s="3" t="n"/>
      <c r="E372" s="4" t="n"/>
      <c r="G372" s="4" t="n"/>
      <c r="H372" s="3" t="n"/>
      <c r="I372" s="4" t="n"/>
      <c r="J372" s="4" t="n"/>
      <c r="K372" s="5">
        <f>IF(I372="","",I372-N(J372))</f>
        <v/>
      </c>
      <c r="L372" s="5">
        <f>IF(OR(K372="",E372=""),"",K372-E372)</f>
        <v/>
      </c>
      <c r="M372" s="6">
        <f>IF(OR(L372="",N(E372)=0),"",L372/E372)</f>
        <v/>
      </c>
      <c r="N372" s="7">
        <f>IF(OR(D372="",H372=""),"",H372-D372)</f>
        <v/>
      </c>
    </row>
    <row r="373">
      <c r="D373" s="3" t="n"/>
      <c r="E373" s="4" t="n"/>
      <c r="G373" s="4" t="n"/>
      <c r="H373" s="3" t="n"/>
      <c r="I373" s="4" t="n"/>
      <c r="J373" s="4" t="n"/>
      <c r="K373" s="5">
        <f>IF(I373="","",I373-N(J373))</f>
        <v/>
      </c>
      <c r="L373" s="5">
        <f>IF(OR(K373="",E373=""),"",K373-E373)</f>
        <v/>
      </c>
      <c r="M373" s="6">
        <f>IF(OR(L373="",N(E373)=0),"",L373/E373)</f>
        <v/>
      </c>
      <c r="N373" s="7">
        <f>IF(OR(D373="",H373=""),"",H373-D373)</f>
        <v/>
      </c>
    </row>
    <row r="374">
      <c r="D374" s="3" t="n"/>
      <c r="E374" s="4" t="n"/>
      <c r="G374" s="4" t="n"/>
      <c r="H374" s="3" t="n"/>
      <c r="I374" s="4" t="n"/>
      <c r="J374" s="4" t="n"/>
      <c r="K374" s="5">
        <f>IF(I374="","",I374-N(J374))</f>
        <v/>
      </c>
      <c r="L374" s="5">
        <f>IF(OR(K374="",E374=""),"",K374-E374)</f>
        <v/>
      </c>
      <c r="M374" s="6">
        <f>IF(OR(L374="",N(E374)=0),"",L374/E374)</f>
        <v/>
      </c>
      <c r="N374" s="7">
        <f>IF(OR(D374="",H374=""),"",H374-D374)</f>
        <v/>
      </c>
    </row>
    <row r="375">
      <c r="D375" s="3" t="n"/>
      <c r="E375" s="4" t="n"/>
      <c r="G375" s="4" t="n"/>
      <c r="H375" s="3" t="n"/>
      <c r="I375" s="4" t="n"/>
      <c r="J375" s="4" t="n"/>
      <c r="K375" s="5">
        <f>IF(I375="","",I375-N(J375))</f>
        <v/>
      </c>
      <c r="L375" s="5">
        <f>IF(OR(K375="",E375=""),"",K375-E375)</f>
        <v/>
      </c>
      <c r="M375" s="6">
        <f>IF(OR(L375="",N(E375)=0),"",L375/E375)</f>
        <v/>
      </c>
      <c r="N375" s="7">
        <f>IF(OR(D375="",H375=""),"",H375-D375)</f>
        <v/>
      </c>
    </row>
    <row r="376">
      <c r="D376" s="3" t="n"/>
      <c r="E376" s="4" t="n"/>
      <c r="G376" s="4" t="n"/>
      <c r="H376" s="3" t="n"/>
      <c r="I376" s="4" t="n"/>
      <c r="J376" s="4" t="n"/>
      <c r="K376" s="5">
        <f>IF(I376="","",I376-N(J376))</f>
        <v/>
      </c>
      <c r="L376" s="5">
        <f>IF(OR(K376="",E376=""),"",K376-E376)</f>
        <v/>
      </c>
      <c r="M376" s="6">
        <f>IF(OR(L376="",N(E376)=0),"",L376/E376)</f>
        <v/>
      </c>
      <c r="N376" s="7">
        <f>IF(OR(D376="",H376=""),"",H376-D376)</f>
        <v/>
      </c>
    </row>
    <row r="377">
      <c r="D377" s="3" t="n"/>
      <c r="E377" s="4" t="n"/>
      <c r="G377" s="4" t="n"/>
      <c r="H377" s="3" t="n"/>
      <c r="I377" s="4" t="n"/>
      <c r="J377" s="4" t="n"/>
      <c r="K377" s="5">
        <f>IF(I377="","",I377-N(J377))</f>
        <v/>
      </c>
      <c r="L377" s="5">
        <f>IF(OR(K377="",E377=""),"",K377-E377)</f>
        <v/>
      </c>
      <c r="M377" s="6">
        <f>IF(OR(L377="",N(E377)=0),"",L377/E377)</f>
        <v/>
      </c>
      <c r="N377" s="7">
        <f>IF(OR(D377="",H377=""),"",H377-D377)</f>
        <v/>
      </c>
    </row>
    <row r="378">
      <c r="D378" s="3" t="n"/>
      <c r="E378" s="4" t="n"/>
      <c r="G378" s="4" t="n"/>
      <c r="H378" s="3" t="n"/>
      <c r="I378" s="4" t="n"/>
      <c r="J378" s="4" t="n"/>
      <c r="K378" s="5">
        <f>IF(I378="","",I378-N(J378))</f>
        <v/>
      </c>
      <c r="L378" s="5">
        <f>IF(OR(K378="",E378=""),"",K378-E378)</f>
        <v/>
      </c>
      <c r="M378" s="6">
        <f>IF(OR(L378="",N(E378)=0),"",L378/E378)</f>
        <v/>
      </c>
      <c r="N378" s="7">
        <f>IF(OR(D378="",H378=""),"",H378-D378)</f>
        <v/>
      </c>
    </row>
    <row r="379">
      <c r="D379" s="3" t="n"/>
      <c r="E379" s="4" t="n"/>
      <c r="G379" s="4" t="n"/>
      <c r="H379" s="3" t="n"/>
      <c r="I379" s="4" t="n"/>
      <c r="J379" s="4" t="n"/>
      <c r="K379" s="5">
        <f>IF(I379="","",I379-N(J379))</f>
        <v/>
      </c>
      <c r="L379" s="5">
        <f>IF(OR(K379="",E379=""),"",K379-E379)</f>
        <v/>
      </c>
      <c r="M379" s="6">
        <f>IF(OR(L379="",N(E379)=0),"",L379/E379)</f>
        <v/>
      </c>
      <c r="N379" s="7">
        <f>IF(OR(D379="",H379=""),"",H379-D379)</f>
        <v/>
      </c>
    </row>
    <row r="380">
      <c r="D380" s="3" t="n"/>
      <c r="E380" s="4" t="n"/>
      <c r="G380" s="4" t="n"/>
      <c r="H380" s="3" t="n"/>
      <c r="I380" s="4" t="n"/>
      <c r="J380" s="4" t="n"/>
      <c r="K380" s="5">
        <f>IF(I380="","",I380-N(J380))</f>
        <v/>
      </c>
      <c r="L380" s="5">
        <f>IF(OR(K380="",E380=""),"",K380-E380)</f>
        <v/>
      </c>
      <c r="M380" s="6">
        <f>IF(OR(L380="",N(E380)=0),"",L380/E380)</f>
        <v/>
      </c>
      <c r="N380" s="7">
        <f>IF(OR(D380="",H380=""),"",H380-D380)</f>
        <v/>
      </c>
    </row>
    <row r="381">
      <c r="D381" s="3" t="n"/>
      <c r="E381" s="4" t="n"/>
      <c r="G381" s="4" t="n"/>
      <c r="H381" s="3" t="n"/>
      <c r="I381" s="4" t="n"/>
      <c r="J381" s="4" t="n"/>
      <c r="K381" s="5">
        <f>IF(I381="","",I381-N(J381))</f>
        <v/>
      </c>
      <c r="L381" s="5">
        <f>IF(OR(K381="",E381=""),"",K381-E381)</f>
        <v/>
      </c>
      <c r="M381" s="6">
        <f>IF(OR(L381="",N(E381)=0),"",L381/E381)</f>
        <v/>
      </c>
      <c r="N381" s="7">
        <f>IF(OR(D381="",H381=""),"",H381-D381)</f>
        <v/>
      </c>
    </row>
    <row r="382">
      <c r="D382" s="3" t="n"/>
      <c r="E382" s="4" t="n"/>
      <c r="G382" s="4" t="n"/>
      <c r="H382" s="3" t="n"/>
      <c r="I382" s="4" t="n"/>
      <c r="J382" s="4" t="n"/>
      <c r="K382" s="5">
        <f>IF(I382="","",I382-N(J382))</f>
        <v/>
      </c>
      <c r="L382" s="5">
        <f>IF(OR(K382="",E382=""),"",K382-E382)</f>
        <v/>
      </c>
      <c r="M382" s="6">
        <f>IF(OR(L382="",N(E382)=0),"",L382/E382)</f>
        <v/>
      </c>
      <c r="N382" s="7">
        <f>IF(OR(D382="",H382=""),"",H382-D382)</f>
        <v/>
      </c>
    </row>
    <row r="383">
      <c r="D383" s="3" t="n"/>
      <c r="E383" s="4" t="n"/>
      <c r="G383" s="4" t="n"/>
      <c r="H383" s="3" t="n"/>
      <c r="I383" s="4" t="n"/>
      <c r="J383" s="4" t="n"/>
      <c r="K383" s="5">
        <f>IF(I383="","",I383-N(J383))</f>
        <v/>
      </c>
      <c r="L383" s="5">
        <f>IF(OR(K383="",E383=""),"",K383-E383)</f>
        <v/>
      </c>
      <c r="M383" s="6">
        <f>IF(OR(L383="",N(E383)=0),"",L383/E383)</f>
        <v/>
      </c>
      <c r="N383" s="7">
        <f>IF(OR(D383="",H383=""),"",H383-D383)</f>
        <v/>
      </c>
    </row>
    <row r="384">
      <c r="D384" s="3" t="n"/>
      <c r="E384" s="4" t="n"/>
      <c r="G384" s="4" t="n"/>
      <c r="H384" s="3" t="n"/>
      <c r="I384" s="4" t="n"/>
      <c r="J384" s="4" t="n"/>
      <c r="K384" s="5">
        <f>IF(I384="","",I384-N(J384))</f>
        <v/>
      </c>
      <c r="L384" s="5">
        <f>IF(OR(K384="",E384=""),"",K384-E384)</f>
        <v/>
      </c>
      <c r="M384" s="6">
        <f>IF(OR(L384="",N(E384)=0),"",L384/E384)</f>
        <v/>
      </c>
      <c r="N384" s="7">
        <f>IF(OR(D384="",H384=""),"",H384-D384)</f>
        <v/>
      </c>
    </row>
    <row r="385">
      <c r="D385" s="3" t="n"/>
      <c r="E385" s="4" t="n"/>
      <c r="G385" s="4" t="n"/>
      <c r="H385" s="3" t="n"/>
      <c r="I385" s="4" t="n"/>
      <c r="J385" s="4" t="n"/>
      <c r="K385" s="5">
        <f>IF(I385="","",I385-N(J385))</f>
        <v/>
      </c>
      <c r="L385" s="5">
        <f>IF(OR(K385="",E385=""),"",K385-E385)</f>
        <v/>
      </c>
      <c r="M385" s="6">
        <f>IF(OR(L385="",N(E385)=0),"",L385/E385)</f>
        <v/>
      </c>
      <c r="N385" s="7">
        <f>IF(OR(D385="",H385=""),"",H385-D385)</f>
        <v/>
      </c>
    </row>
    <row r="386">
      <c r="D386" s="3" t="n"/>
      <c r="E386" s="4" t="n"/>
      <c r="G386" s="4" t="n"/>
      <c r="H386" s="3" t="n"/>
      <c r="I386" s="4" t="n"/>
      <c r="J386" s="4" t="n"/>
      <c r="K386" s="5">
        <f>IF(I386="","",I386-N(J386))</f>
        <v/>
      </c>
      <c r="L386" s="5">
        <f>IF(OR(K386="",E386=""),"",K386-E386)</f>
        <v/>
      </c>
      <c r="M386" s="6">
        <f>IF(OR(L386="",N(E386)=0),"",L386/E386)</f>
        <v/>
      </c>
      <c r="N386" s="7">
        <f>IF(OR(D386="",H386=""),"",H386-D386)</f>
        <v/>
      </c>
    </row>
    <row r="387">
      <c r="D387" s="3" t="n"/>
      <c r="E387" s="4" t="n"/>
      <c r="G387" s="4" t="n"/>
      <c r="H387" s="3" t="n"/>
      <c r="I387" s="4" t="n"/>
      <c r="J387" s="4" t="n"/>
      <c r="K387" s="5">
        <f>IF(I387="","",I387-N(J387))</f>
        <v/>
      </c>
      <c r="L387" s="5">
        <f>IF(OR(K387="",E387=""),"",K387-E387)</f>
        <v/>
      </c>
      <c r="M387" s="6">
        <f>IF(OR(L387="",N(E387)=0),"",L387/E387)</f>
        <v/>
      </c>
      <c r="N387" s="7">
        <f>IF(OR(D387="",H387=""),"",H387-D387)</f>
        <v/>
      </c>
    </row>
    <row r="388">
      <c r="D388" s="3" t="n"/>
      <c r="E388" s="4" t="n"/>
      <c r="G388" s="4" t="n"/>
      <c r="H388" s="3" t="n"/>
      <c r="I388" s="4" t="n"/>
      <c r="J388" s="4" t="n"/>
      <c r="K388" s="5">
        <f>IF(I388="","",I388-N(J388))</f>
        <v/>
      </c>
      <c r="L388" s="5">
        <f>IF(OR(K388="",E388=""),"",K388-E388)</f>
        <v/>
      </c>
      <c r="M388" s="6">
        <f>IF(OR(L388="",N(E388)=0),"",L388/E388)</f>
        <v/>
      </c>
      <c r="N388" s="7">
        <f>IF(OR(D388="",H388=""),"",H388-D388)</f>
        <v/>
      </c>
    </row>
    <row r="389">
      <c r="D389" s="3" t="n"/>
      <c r="E389" s="4" t="n"/>
      <c r="G389" s="4" t="n"/>
      <c r="H389" s="3" t="n"/>
      <c r="I389" s="4" t="n"/>
      <c r="J389" s="4" t="n"/>
      <c r="K389" s="5">
        <f>IF(I389="","",I389-N(J389))</f>
        <v/>
      </c>
      <c r="L389" s="5">
        <f>IF(OR(K389="",E389=""),"",K389-E389)</f>
        <v/>
      </c>
      <c r="M389" s="6">
        <f>IF(OR(L389="",N(E389)=0),"",L389/E389)</f>
        <v/>
      </c>
      <c r="N389" s="7">
        <f>IF(OR(D389="",H389=""),"",H389-D389)</f>
        <v/>
      </c>
    </row>
    <row r="390">
      <c r="D390" s="3" t="n"/>
      <c r="E390" s="4" t="n"/>
      <c r="G390" s="4" t="n"/>
      <c r="H390" s="3" t="n"/>
      <c r="I390" s="4" t="n"/>
      <c r="J390" s="4" t="n"/>
      <c r="K390" s="5">
        <f>IF(I390="","",I390-N(J390))</f>
        <v/>
      </c>
      <c r="L390" s="5">
        <f>IF(OR(K390="",E390=""),"",K390-E390)</f>
        <v/>
      </c>
      <c r="M390" s="6">
        <f>IF(OR(L390="",N(E390)=0),"",L390/E390)</f>
        <v/>
      </c>
      <c r="N390" s="7">
        <f>IF(OR(D390="",H390=""),"",H390-D390)</f>
        <v/>
      </c>
    </row>
    <row r="391">
      <c r="D391" s="3" t="n"/>
      <c r="E391" s="4" t="n"/>
      <c r="G391" s="4" t="n"/>
      <c r="H391" s="3" t="n"/>
      <c r="I391" s="4" t="n"/>
      <c r="J391" s="4" t="n"/>
      <c r="K391" s="5">
        <f>IF(I391="","",I391-N(J391))</f>
        <v/>
      </c>
      <c r="L391" s="5">
        <f>IF(OR(K391="",E391=""),"",K391-E391)</f>
        <v/>
      </c>
      <c r="M391" s="6">
        <f>IF(OR(L391="",N(E391)=0),"",L391/E391)</f>
        <v/>
      </c>
      <c r="N391" s="7">
        <f>IF(OR(D391="",H391=""),"",H391-D391)</f>
        <v/>
      </c>
    </row>
    <row r="392">
      <c r="D392" s="3" t="n"/>
      <c r="E392" s="4" t="n"/>
      <c r="G392" s="4" t="n"/>
      <c r="H392" s="3" t="n"/>
      <c r="I392" s="4" t="n"/>
      <c r="J392" s="4" t="n"/>
      <c r="K392" s="5">
        <f>IF(I392="","",I392-N(J392))</f>
        <v/>
      </c>
      <c r="L392" s="5">
        <f>IF(OR(K392="",E392=""),"",K392-E392)</f>
        <v/>
      </c>
      <c r="M392" s="6">
        <f>IF(OR(L392="",N(E392)=0),"",L392/E392)</f>
        <v/>
      </c>
      <c r="N392" s="7">
        <f>IF(OR(D392="",H392=""),"",H392-D392)</f>
        <v/>
      </c>
    </row>
    <row r="393">
      <c r="D393" s="3" t="n"/>
      <c r="E393" s="4" t="n"/>
      <c r="G393" s="4" t="n"/>
      <c r="H393" s="3" t="n"/>
      <c r="I393" s="4" t="n"/>
      <c r="J393" s="4" t="n"/>
      <c r="K393" s="5">
        <f>IF(I393="","",I393-N(J393))</f>
        <v/>
      </c>
      <c r="L393" s="5">
        <f>IF(OR(K393="",E393=""),"",K393-E393)</f>
        <v/>
      </c>
      <c r="M393" s="6">
        <f>IF(OR(L393="",N(E393)=0),"",L393/E393)</f>
        <v/>
      </c>
      <c r="N393" s="7">
        <f>IF(OR(D393="",H393=""),"",H393-D393)</f>
        <v/>
      </c>
    </row>
    <row r="394">
      <c r="D394" s="3" t="n"/>
      <c r="E394" s="4" t="n"/>
      <c r="G394" s="4" t="n"/>
      <c r="H394" s="3" t="n"/>
      <c r="I394" s="4" t="n"/>
      <c r="J394" s="4" t="n"/>
      <c r="K394" s="5">
        <f>IF(I394="","",I394-N(J394))</f>
        <v/>
      </c>
      <c r="L394" s="5">
        <f>IF(OR(K394="",E394=""),"",K394-E394)</f>
        <v/>
      </c>
      <c r="M394" s="6">
        <f>IF(OR(L394="",N(E394)=0),"",L394/E394)</f>
        <v/>
      </c>
      <c r="N394" s="7">
        <f>IF(OR(D394="",H394=""),"",H394-D394)</f>
        <v/>
      </c>
    </row>
    <row r="395">
      <c r="D395" s="3" t="n"/>
      <c r="E395" s="4" t="n"/>
      <c r="G395" s="4" t="n"/>
      <c r="H395" s="3" t="n"/>
      <c r="I395" s="4" t="n"/>
      <c r="J395" s="4" t="n"/>
      <c r="K395" s="5">
        <f>IF(I395="","",I395-N(J395))</f>
        <v/>
      </c>
      <c r="L395" s="5">
        <f>IF(OR(K395="",E395=""),"",K395-E395)</f>
        <v/>
      </c>
      <c r="M395" s="6">
        <f>IF(OR(L395="",N(E395)=0),"",L395/E395)</f>
        <v/>
      </c>
      <c r="N395" s="7">
        <f>IF(OR(D395="",H395=""),"",H395-D395)</f>
        <v/>
      </c>
    </row>
    <row r="396">
      <c r="D396" s="3" t="n"/>
      <c r="E396" s="4" t="n"/>
      <c r="G396" s="4" t="n"/>
      <c r="H396" s="3" t="n"/>
      <c r="I396" s="4" t="n"/>
      <c r="J396" s="4" t="n"/>
      <c r="K396" s="5">
        <f>IF(I396="","",I396-N(J396))</f>
        <v/>
      </c>
      <c r="L396" s="5">
        <f>IF(OR(K396="",E396=""),"",K396-E396)</f>
        <v/>
      </c>
      <c r="M396" s="6">
        <f>IF(OR(L396="",N(E396)=0),"",L396/E396)</f>
        <v/>
      </c>
      <c r="N396" s="7">
        <f>IF(OR(D396="",H396=""),"",H396-D396)</f>
        <v/>
      </c>
    </row>
    <row r="397">
      <c r="D397" s="3" t="n"/>
      <c r="E397" s="4" t="n"/>
      <c r="G397" s="4" t="n"/>
      <c r="H397" s="3" t="n"/>
      <c r="I397" s="4" t="n"/>
      <c r="J397" s="4" t="n"/>
      <c r="K397" s="5">
        <f>IF(I397="","",I397-N(J397))</f>
        <v/>
      </c>
      <c r="L397" s="5">
        <f>IF(OR(K397="",E397=""),"",K397-E397)</f>
        <v/>
      </c>
      <c r="M397" s="6">
        <f>IF(OR(L397="",N(E397)=0),"",L397/E397)</f>
        <v/>
      </c>
      <c r="N397" s="7">
        <f>IF(OR(D397="",H397=""),"",H397-D397)</f>
        <v/>
      </c>
    </row>
    <row r="398">
      <c r="D398" s="3" t="n"/>
      <c r="E398" s="4" t="n"/>
      <c r="G398" s="4" t="n"/>
      <c r="H398" s="3" t="n"/>
      <c r="I398" s="4" t="n"/>
      <c r="J398" s="4" t="n"/>
      <c r="K398" s="5">
        <f>IF(I398="","",I398-N(J398))</f>
        <v/>
      </c>
      <c r="L398" s="5">
        <f>IF(OR(K398="",E398=""),"",K398-E398)</f>
        <v/>
      </c>
      <c r="M398" s="6">
        <f>IF(OR(L398="",N(E398)=0),"",L398/E398)</f>
        <v/>
      </c>
      <c r="N398" s="7">
        <f>IF(OR(D398="",H398=""),"",H398-D398)</f>
        <v/>
      </c>
    </row>
    <row r="399">
      <c r="D399" s="3" t="n"/>
      <c r="E399" s="4" t="n"/>
      <c r="G399" s="4" t="n"/>
      <c r="H399" s="3" t="n"/>
      <c r="I399" s="4" t="n"/>
      <c r="J399" s="4" t="n"/>
      <c r="K399" s="5">
        <f>IF(I399="","",I399-N(J399))</f>
        <v/>
      </c>
      <c r="L399" s="5">
        <f>IF(OR(K399="",E399=""),"",K399-E399)</f>
        <v/>
      </c>
      <c r="M399" s="6">
        <f>IF(OR(L399="",N(E399)=0),"",L399/E399)</f>
        <v/>
      </c>
      <c r="N399" s="7">
        <f>IF(OR(D399="",H399=""),"",H399-D399)</f>
        <v/>
      </c>
    </row>
    <row r="400">
      <c r="D400" s="3" t="n"/>
      <c r="E400" s="4" t="n"/>
      <c r="G400" s="4" t="n"/>
      <c r="H400" s="3" t="n"/>
      <c r="I400" s="4" t="n"/>
      <c r="J400" s="4" t="n"/>
      <c r="K400" s="5">
        <f>IF(I400="","",I400-N(J400))</f>
        <v/>
      </c>
      <c r="L400" s="5">
        <f>IF(OR(K400="",E400=""),"",K400-E400)</f>
        <v/>
      </c>
      <c r="M400" s="6">
        <f>IF(OR(L400="",N(E400)=0),"",L400/E400)</f>
        <v/>
      </c>
      <c r="N400" s="7">
        <f>IF(OR(D400="",H400=""),"",H400-D400)</f>
        <v/>
      </c>
    </row>
    <row r="401">
      <c r="D401" s="3" t="n"/>
      <c r="E401" s="4" t="n"/>
      <c r="G401" s="4" t="n"/>
      <c r="H401" s="3" t="n"/>
      <c r="I401" s="4" t="n"/>
      <c r="J401" s="4" t="n"/>
      <c r="K401" s="5">
        <f>IF(I401="","",I401-N(J401))</f>
        <v/>
      </c>
      <c r="L401" s="5">
        <f>IF(OR(K401="",E401=""),"",K401-E401)</f>
        <v/>
      </c>
      <c r="M401" s="6">
        <f>IF(OR(L401="",N(E401)=0),"",L401/E401)</f>
        <v/>
      </c>
      <c r="N401" s="7">
        <f>IF(OR(D401="",H401=""),"",H401-D401)</f>
        <v/>
      </c>
    </row>
    <row r="402">
      <c r="D402" s="3" t="n"/>
      <c r="E402" s="4" t="n"/>
      <c r="G402" s="4" t="n"/>
      <c r="H402" s="3" t="n"/>
      <c r="I402" s="4" t="n"/>
      <c r="J402" s="4" t="n"/>
      <c r="K402" s="5">
        <f>IF(I402="","",I402-N(J402))</f>
        <v/>
      </c>
      <c r="L402" s="5">
        <f>IF(OR(K402="",E402=""),"",K402-E402)</f>
        <v/>
      </c>
      <c r="M402" s="6">
        <f>IF(OR(L402="",N(E402)=0),"",L402/E402)</f>
        <v/>
      </c>
      <c r="N402" s="7">
        <f>IF(OR(D402="",H402=""),"",H402-D402)</f>
        <v/>
      </c>
    </row>
    <row r="403">
      <c r="D403" s="3" t="n"/>
      <c r="E403" s="4" t="n"/>
      <c r="G403" s="4" t="n"/>
      <c r="H403" s="3" t="n"/>
      <c r="I403" s="4" t="n"/>
      <c r="J403" s="4" t="n"/>
      <c r="K403" s="5">
        <f>IF(I403="","",I403-N(J403))</f>
        <v/>
      </c>
      <c r="L403" s="5">
        <f>IF(OR(K403="",E403=""),"",K403-E403)</f>
        <v/>
      </c>
      <c r="M403" s="6">
        <f>IF(OR(L403="",N(E403)=0),"",L403/E403)</f>
        <v/>
      </c>
      <c r="N403" s="7">
        <f>IF(OR(D403="",H403=""),"",H403-D403)</f>
        <v/>
      </c>
    </row>
    <row r="404">
      <c r="D404" s="3" t="n"/>
      <c r="E404" s="4" t="n"/>
      <c r="G404" s="4" t="n"/>
      <c r="H404" s="3" t="n"/>
      <c r="I404" s="4" t="n"/>
      <c r="J404" s="4" t="n"/>
      <c r="K404" s="5">
        <f>IF(I404="","",I404-N(J404))</f>
        <v/>
      </c>
      <c r="L404" s="5">
        <f>IF(OR(K404="",E404=""),"",K404-E404)</f>
        <v/>
      </c>
      <c r="M404" s="6">
        <f>IF(OR(L404="",N(E404)=0),"",L404/E404)</f>
        <v/>
      </c>
      <c r="N404" s="7">
        <f>IF(OR(D404="",H404=""),"",H404-D404)</f>
        <v/>
      </c>
    </row>
    <row r="405">
      <c r="D405" s="3" t="n"/>
      <c r="E405" s="4" t="n"/>
      <c r="G405" s="4" t="n"/>
      <c r="H405" s="3" t="n"/>
      <c r="I405" s="4" t="n"/>
      <c r="J405" s="4" t="n"/>
      <c r="K405" s="5">
        <f>IF(I405="","",I405-N(J405))</f>
        <v/>
      </c>
      <c r="L405" s="5">
        <f>IF(OR(K405="",E405=""),"",K405-E405)</f>
        <v/>
      </c>
      <c r="M405" s="6">
        <f>IF(OR(L405="",N(E405)=0),"",L405/E405)</f>
        <v/>
      </c>
      <c r="N405" s="7">
        <f>IF(OR(D405="",H405=""),"",H405-D405)</f>
        <v/>
      </c>
    </row>
    <row r="406">
      <c r="D406" s="3" t="n"/>
      <c r="E406" s="4" t="n"/>
      <c r="G406" s="4" t="n"/>
      <c r="H406" s="3" t="n"/>
      <c r="I406" s="4" t="n"/>
      <c r="J406" s="4" t="n"/>
      <c r="K406" s="5">
        <f>IF(I406="","",I406-N(J406))</f>
        <v/>
      </c>
      <c r="L406" s="5">
        <f>IF(OR(K406="",E406=""),"",K406-E406)</f>
        <v/>
      </c>
      <c r="M406" s="6">
        <f>IF(OR(L406="",N(E406)=0),"",L406/E406)</f>
        <v/>
      </c>
      <c r="N406" s="7">
        <f>IF(OR(D406="",H406=""),"",H406-D406)</f>
        <v/>
      </c>
    </row>
    <row r="407">
      <c r="D407" s="3" t="n"/>
      <c r="E407" s="4" t="n"/>
      <c r="G407" s="4" t="n"/>
      <c r="H407" s="3" t="n"/>
      <c r="I407" s="4" t="n"/>
      <c r="J407" s="4" t="n"/>
      <c r="K407" s="5">
        <f>IF(I407="","",I407-N(J407))</f>
        <v/>
      </c>
      <c r="L407" s="5">
        <f>IF(OR(K407="",E407=""),"",K407-E407)</f>
        <v/>
      </c>
      <c r="M407" s="6">
        <f>IF(OR(L407="",N(E407)=0),"",L407/E407)</f>
        <v/>
      </c>
      <c r="N407" s="7">
        <f>IF(OR(D407="",H407=""),"",H407-D407)</f>
        <v/>
      </c>
    </row>
    <row r="408">
      <c r="D408" s="3" t="n"/>
      <c r="E408" s="4" t="n"/>
      <c r="G408" s="4" t="n"/>
      <c r="H408" s="3" t="n"/>
      <c r="I408" s="4" t="n"/>
      <c r="J408" s="4" t="n"/>
      <c r="K408" s="5">
        <f>IF(I408="","",I408-N(J408))</f>
        <v/>
      </c>
      <c r="L408" s="5">
        <f>IF(OR(K408="",E408=""),"",K408-E408)</f>
        <v/>
      </c>
      <c r="M408" s="6">
        <f>IF(OR(L408="",N(E408)=0),"",L408/E408)</f>
        <v/>
      </c>
      <c r="N408" s="7">
        <f>IF(OR(D408="",H408=""),"",H408-D408)</f>
        <v/>
      </c>
    </row>
    <row r="409">
      <c r="D409" s="3" t="n"/>
      <c r="E409" s="4" t="n"/>
      <c r="G409" s="4" t="n"/>
      <c r="H409" s="3" t="n"/>
      <c r="I409" s="4" t="n"/>
      <c r="J409" s="4" t="n"/>
      <c r="K409" s="5">
        <f>IF(I409="","",I409-N(J409))</f>
        <v/>
      </c>
      <c r="L409" s="5">
        <f>IF(OR(K409="",E409=""),"",K409-E409)</f>
        <v/>
      </c>
      <c r="M409" s="6">
        <f>IF(OR(L409="",N(E409)=0),"",L409/E409)</f>
        <v/>
      </c>
      <c r="N409" s="7">
        <f>IF(OR(D409="",H409=""),"",H409-D409)</f>
        <v/>
      </c>
    </row>
    <row r="410">
      <c r="D410" s="3" t="n"/>
      <c r="E410" s="4" t="n"/>
      <c r="G410" s="4" t="n"/>
      <c r="H410" s="3" t="n"/>
      <c r="I410" s="4" t="n"/>
      <c r="J410" s="4" t="n"/>
      <c r="K410" s="5">
        <f>IF(I410="","",I410-N(J410))</f>
        <v/>
      </c>
      <c r="L410" s="5">
        <f>IF(OR(K410="",E410=""),"",K410-E410)</f>
        <v/>
      </c>
      <c r="M410" s="6">
        <f>IF(OR(L410="",N(E410)=0),"",L410/E410)</f>
        <v/>
      </c>
      <c r="N410" s="7">
        <f>IF(OR(D410="",H410=""),"",H410-D410)</f>
        <v/>
      </c>
    </row>
    <row r="411">
      <c r="D411" s="3" t="n"/>
      <c r="E411" s="4" t="n"/>
      <c r="G411" s="4" t="n"/>
      <c r="H411" s="3" t="n"/>
      <c r="I411" s="4" t="n"/>
      <c r="J411" s="4" t="n"/>
      <c r="K411" s="5">
        <f>IF(I411="","",I411-N(J411))</f>
        <v/>
      </c>
      <c r="L411" s="5">
        <f>IF(OR(K411="",E411=""),"",K411-E411)</f>
        <v/>
      </c>
      <c r="M411" s="6">
        <f>IF(OR(L411="",N(E411)=0),"",L411/E411)</f>
        <v/>
      </c>
      <c r="N411" s="7">
        <f>IF(OR(D411="",H411=""),"",H411-D411)</f>
        <v/>
      </c>
    </row>
    <row r="412">
      <c r="D412" s="3" t="n"/>
      <c r="E412" s="4" t="n"/>
      <c r="G412" s="4" t="n"/>
      <c r="H412" s="3" t="n"/>
      <c r="I412" s="4" t="n"/>
      <c r="J412" s="4" t="n"/>
      <c r="K412" s="5">
        <f>IF(I412="","",I412-N(J412))</f>
        <v/>
      </c>
      <c r="L412" s="5">
        <f>IF(OR(K412="",E412=""),"",K412-E412)</f>
        <v/>
      </c>
      <c r="M412" s="6">
        <f>IF(OR(L412="",N(E412)=0),"",L412/E412)</f>
        <v/>
      </c>
      <c r="N412" s="7">
        <f>IF(OR(D412="",H412=""),"",H412-D412)</f>
        <v/>
      </c>
    </row>
    <row r="413">
      <c r="D413" s="3" t="n"/>
      <c r="E413" s="4" t="n"/>
      <c r="G413" s="4" t="n"/>
      <c r="H413" s="3" t="n"/>
      <c r="I413" s="4" t="n"/>
      <c r="J413" s="4" t="n"/>
      <c r="K413" s="5">
        <f>IF(I413="","",I413-N(J413))</f>
        <v/>
      </c>
      <c r="L413" s="5">
        <f>IF(OR(K413="",E413=""),"",K413-E413)</f>
        <v/>
      </c>
      <c r="M413" s="6">
        <f>IF(OR(L413="",N(E413)=0),"",L413/E413)</f>
        <v/>
      </c>
      <c r="N413" s="7">
        <f>IF(OR(D413="",H413=""),"",H413-D413)</f>
        <v/>
      </c>
    </row>
    <row r="414">
      <c r="D414" s="3" t="n"/>
      <c r="E414" s="4" t="n"/>
      <c r="G414" s="4" t="n"/>
      <c r="H414" s="3" t="n"/>
      <c r="I414" s="4" t="n"/>
      <c r="J414" s="4" t="n"/>
      <c r="K414" s="5">
        <f>IF(I414="","",I414-N(J414))</f>
        <v/>
      </c>
      <c r="L414" s="5">
        <f>IF(OR(K414="",E414=""),"",K414-E414)</f>
        <v/>
      </c>
      <c r="M414" s="6">
        <f>IF(OR(L414="",N(E414)=0),"",L414/E414)</f>
        <v/>
      </c>
      <c r="N414" s="7">
        <f>IF(OR(D414="",H414=""),"",H414-D414)</f>
        <v/>
      </c>
    </row>
    <row r="415">
      <c r="D415" s="3" t="n"/>
      <c r="E415" s="4" t="n"/>
      <c r="G415" s="4" t="n"/>
      <c r="H415" s="3" t="n"/>
      <c r="I415" s="4" t="n"/>
      <c r="J415" s="4" t="n"/>
      <c r="K415" s="5">
        <f>IF(I415="","",I415-N(J415))</f>
        <v/>
      </c>
      <c r="L415" s="5">
        <f>IF(OR(K415="",E415=""),"",K415-E415)</f>
        <v/>
      </c>
      <c r="M415" s="6">
        <f>IF(OR(L415="",N(E415)=0),"",L415/E415)</f>
        <v/>
      </c>
      <c r="N415" s="7">
        <f>IF(OR(D415="",H415=""),"",H415-D415)</f>
        <v/>
      </c>
    </row>
    <row r="416">
      <c r="D416" s="3" t="n"/>
      <c r="E416" s="4" t="n"/>
      <c r="G416" s="4" t="n"/>
      <c r="H416" s="3" t="n"/>
      <c r="I416" s="4" t="n"/>
      <c r="J416" s="4" t="n"/>
      <c r="K416" s="5">
        <f>IF(I416="","",I416-N(J416))</f>
        <v/>
      </c>
      <c r="L416" s="5">
        <f>IF(OR(K416="",E416=""),"",K416-E416)</f>
        <v/>
      </c>
      <c r="M416" s="6">
        <f>IF(OR(L416="",N(E416)=0),"",L416/E416)</f>
        <v/>
      </c>
      <c r="N416" s="7">
        <f>IF(OR(D416="",H416=""),"",H416-D416)</f>
        <v/>
      </c>
    </row>
    <row r="417">
      <c r="D417" s="3" t="n"/>
      <c r="E417" s="4" t="n"/>
      <c r="G417" s="4" t="n"/>
      <c r="H417" s="3" t="n"/>
      <c r="I417" s="4" t="n"/>
      <c r="J417" s="4" t="n"/>
      <c r="K417" s="5">
        <f>IF(I417="","",I417-N(J417))</f>
        <v/>
      </c>
      <c r="L417" s="5">
        <f>IF(OR(K417="",E417=""),"",K417-E417)</f>
        <v/>
      </c>
      <c r="M417" s="6">
        <f>IF(OR(L417="",N(E417)=0),"",L417/E417)</f>
        <v/>
      </c>
      <c r="N417" s="7">
        <f>IF(OR(D417="",H417=""),"",H417-D417)</f>
        <v/>
      </c>
    </row>
    <row r="418">
      <c r="D418" s="3" t="n"/>
      <c r="E418" s="4" t="n"/>
      <c r="G418" s="4" t="n"/>
      <c r="H418" s="3" t="n"/>
      <c r="I418" s="4" t="n"/>
      <c r="J418" s="4" t="n"/>
      <c r="K418" s="5">
        <f>IF(I418="","",I418-N(J418))</f>
        <v/>
      </c>
      <c r="L418" s="5">
        <f>IF(OR(K418="",E418=""),"",K418-E418)</f>
        <v/>
      </c>
      <c r="M418" s="6">
        <f>IF(OR(L418="",N(E418)=0),"",L418/E418)</f>
        <v/>
      </c>
      <c r="N418" s="7">
        <f>IF(OR(D418="",H418=""),"",H418-D418)</f>
        <v/>
      </c>
    </row>
    <row r="419">
      <c r="D419" s="3" t="n"/>
      <c r="E419" s="4" t="n"/>
      <c r="G419" s="4" t="n"/>
      <c r="H419" s="3" t="n"/>
      <c r="I419" s="4" t="n"/>
      <c r="J419" s="4" t="n"/>
      <c r="K419" s="5">
        <f>IF(I419="","",I419-N(J419))</f>
        <v/>
      </c>
      <c r="L419" s="5">
        <f>IF(OR(K419="",E419=""),"",K419-E419)</f>
        <v/>
      </c>
      <c r="M419" s="6">
        <f>IF(OR(L419="",N(E419)=0),"",L419/E419)</f>
        <v/>
      </c>
      <c r="N419" s="7">
        <f>IF(OR(D419="",H419=""),"",H419-D419)</f>
        <v/>
      </c>
    </row>
    <row r="420">
      <c r="D420" s="3" t="n"/>
      <c r="E420" s="4" t="n"/>
      <c r="G420" s="4" t="n"/>
      <c r="H420" s="3" t="n"/>
      <c r="I420" s="4" t="n"/>
      <c r="J420" s="4" t="n"/>
      <c r="K420" s="5">
        <f>IF(I420="","",I420-N(J420))</f>
        <v/>
      </c>
      <c r="L420" s="5">
        <f>IF(OR(K420="",E420=""),"",K420-E420)</f>
        <v/>
      </c>
      <c r="M420" s="6">
        <f>IF(OR(L420="",N(E420)=0),"",L420/E420)</f>
        <v/>
      </c>
      <c r="N420" s="7">
        <f>IF(OR(D420="",H420=""),"",H420-D420)</f>
        <v/>
      </c>
    </row>
    <row r="421">
      <c r="D421" s="3" t="n"/>
      <c r="E421" s="4" t="n"/>
      <c r="G421" s="4" t="n"/>
      <c r="H421" s="3" t="n"/>
      <c r="I421" s="4" t="n"/>
      <c r="J421" s="4" t="n"/>
      <c r="K421" s="5">
        <f>IF(I421="","",I421-N(J421))</f>
        <v/>
      </c>
      <c r="L421" s="5">
        <f>IF(OR(K421="",E421=""),"",K421-E421)</f>
        <v/>
      </c>
      <c r="M421" s="6">
        <f>IF(OR(L421="",N(E421)=0),"",L421/E421)</f>
        <v/>
      </c>
      <c r="N421" s="7">
        <f>IF(OR(D421="",H421=""),"",H421-D421)</f>
        <v/>
      </c>
    </row>
    <row r="422">
      <c r="D422" s="3" t="n"/>
      <c r="E422" s="4" t="n"/>
      <c r="G422" s="4" t="n"/>
      <c r="H422" s="3" t="n"/>
      <c r="I422" s="4" t="n"/>
      <c r="J422" s="4" t="n"/>
      <c r="K422" s="5">
        <f>IF(I422="","",I422-N(J422))</f>
        <v/>
      </c>
      <c r="L422" s="5">
        <f>IF(OR(K422="",E422=""),"",K422-E422)</f>
        <v/>
      </c>
      <c r="M422" s="6">
        <f>IF(OR(L422="",N(E422)=0),"",L422/E422)</f>
        <v/>
      </c>
      <c r="N422" s="7">
        <f>IF(OR(D422="",H422=""),"",H422-D422)</f>
        <v/>
      </c>
    </row>
    <row r="423">
      <c r="D423" s="3" t="n"/>
      <c r="E423" s="4" t="n"/>
      <c r="G423" s="4" t="n"/>
      <c r="H423" s="3" t="n"/>
      <c r="I423" s="4" t="n"/>
      <c r="J423" s="4" t="n"/>
      <c r="K423" s="5">
        <f>IF(I423="","",I423-N(J423))</f>
        <v/>
      </c>
      <c r="L423" s="5">
        <f>IF(OR(K423="",E423=""),"",K423-E423)</f>
        <v/>
      </c>
      <c r="M423" s="6">
        <f>IF(OR(L423="",N(E423)=0),"",L423/E423)</f>
        <v/>
      </c>
      <c r="N423" s="7">
        <f>IF(OR(D423="",H423=""),"",H423-D423)</f>
        <v/>
      </c>
    </row>
    <row r="424">
      <c r="D424" s="3" t="n"/>
      <c r="E424" s="4" t="n"/>
      <c r="G424" s="4" t="n"/>
      <c r="H424" s="3" t="n"/>
      <c r="I424" s="4" t="n"/>
      <c r="J424" s="4" t="n"/>
      <c r="K424" s="5">
        <f>IF(I424="","",I424-N(J424))</f>
        <v/>
      </c>
      <c r="L424" s="5">
        <f>IF(OR(K424="",E424=""),"",K424-E424)</f>
        <v/>
      </c>
      <c r="M424" s="6">
        <f>IF(OR(L424="",N(E424)=0),"",L424/E424)</f>
        <v/>
      </c>
      <c r="N424" s="7">
        <f>IF(OR(D424="",H424=""),"",H424-D424)</f>
        <v/>
      </c>
    </row>
    <row r="425">
      <c r="D425" s="3" t="n"/>
      <c r="E425" s="4" t="n"/>
      <c r="G425" s="4" t="n"/>
      <c r="H425" s="3" t="n"/>
      <c r="I425" s="4" t="n"/>
      <c r="J425" s="4" t="n"/>
      <c r="K425" s="5">
        <f>IF(I425="","",I425-N(J425))</f>
        <v/>
      </c>
      <c r="L425" s="5">
        <f>IF(OR(K425="",E425=""),"",K425-E425)</f>
        <v/>
      </c>
      <c r="M425" s="6">
        <f>IF(OR(L425="",N(E425)=0),"",L425/E425)</f>
        <v/>
      </c>
      <c r="N425" s="7">
        <f>IF(OR(D425="",H425=""),"",H425-D425)</f>
        <v/>
      </c>
    </row>
    <row r="426">
      <c r="D426" s="3" t="n"/>
      <c r="E426" s="4" t="n"/>
      <c r="G426" s="4" t="n"/>
      <c r="H426" s="3" t="n"/>
      <c r="I426" s="4" t="n"/>
      <c r="J426" s="4" t="n"/>
      <c r="K426" s="5">
        <f>IF(I426="","",I426-N(J426))</f>
        <v/>
      </c>
      <c r="L426" s="5">
        <f>IF(OR(K426="",E426=""),"",K426-E426)</f>
        <v/>
      </c>
      <c r="M426" s="6">
        <f>IF(OR(L426="",N(E426)=0),"",L426/E426)</f>
        <v/>
      </c>
      <c r="N426" s="7">
        <f>IF(OR(D426="",H426=""),"",H426-D426)</f>
        <v/>
      </c>
    </row>
    <row r="427">
      <c r="D427" s="3" t="n"/>
      <c r="E427" s="4" t="n"/>
      <c r="G427" s="4" t="n"/>
      <c r="H427" s="3" t="n"/>
      <c r="I427" s="4" t="n"/>
      <c r="J427" s="4" t="n"/>
      <c r="K427" s="5">
        <f>IF(I427="","",I427-N(J427))</f>
        <v/>
      </c>
      <c r="L427" s="5">
        <f>IF(OR(K427="",E427=""),"",K427-E427)</f>
        <v/>
      </c>
      <c r="M427" s="6">
        <f>IF(OR(L427="",N(E427)=0),"",L427/E427)</f>
        <v/>
      </c>
      <c r="N427" s="7">
        <f>IF(OR(D427="",H427=""),"",H427-D427)</f>
        <v/>
      </c>
    </row>
    <row r="428">
      <c r="D428" s="3" t="n"/>
      <c r="E428" s="4" t="n"/>
      <c r="G428" s="4" t="n"/>
      <c r="H428" s="3" t="n"/>
      <c r="I428" s="4" t="n"/>
      <c r="J428" s="4" t="n"/>
      <c r="K428" s="5">
        <f>IF(I428="","",I428-N(J428))</f>
        <v/>
      </c>
      <c r="L428" s="5">
        <f>IF(OR(K428="",E428=""),"",K428-E428)</f>
        <v/>
      </c>
      <c r="M428" s="6">
        <f>IF(OR(L428="",N(E428)=0),"",L428/E428)</f>
        <v/>
      </c>
      <c r="N428" s="7">
        <f>IF(OR(D428="",H428=""),"",H428-D428)</f>
        <v/>
      </c>
    </row>
    <row r="429">
      <c r="D429" s="3" t="n"/>
      <c r="E429" s="4" t="n"/>
      <c r="G429" s="4" t="n"/>
      <c r="H429" s="3" t="n"/>
      <c r="I429" s="4" t="n"/>
      <c r="J429" s="4" t="n"/>
      <c r="K429" s="5">
        <f>IF(I429="","",I429-N(J429))</f>
        <v/>
      </c>
      <c r="L429" s="5">
        <f>IF(OR(K429="",E429=""),"",K429-E429)</f>
        <v/>
      </c>
      <c r="M429" s="6">
        <f>IF(OR(L429="",N(E429)=0),"",L429/E429)</f>
        <v/>
      </c>
      <c r="N429" s="7">
        <f>IF(OR(D429="",H429=""),"",H429-D429)</f>
        <v/>
      </c>
    </row>
    <row r="430">
      <c r="D430" s="3" t="n"/>
      <c r="E430" s="4" t="n"/>
      <c r="G430" s="4" t="n"/>
      <c r="H430" s="3" t="n"/>
      <c r="I430" s="4" t="n"/>
      <c r="J430" s="4" t="n"/>
      <c r="K430" s="5">
        <f>IF(I430="","",I430-N(J430))</f>
        <v/>
      </c>
      <c r="L430" s="5">
        <f>IF(OR(K430="",E430=""),"",K430-E430)</f>
        <v/>
      </c>
      <c r="M430" s="6">
        <f>IF(OR(L430="",N(E430)=0),"",L430/E430)</f>
        <v/>
      </c>
      <c r="N430" s="7">
        <f>IF(OR(D430="",H430=""),"",H430-D430)</f>
        <v/>
      </c>
    </row>
    <row r="431">
      <c r="D431" s="3" t="n"/>
      <c r="E431" s="4" t="n"/>
      <c r="G431" s="4" t="n"/>
      <c r="H431" s="3" t="n"/>
      <c r="I431" s="4" t="n"/>
      <c r="J431" s="4" t="n"/>
      <c r="K431" s="5">
        <f>IF(I431="","",I431-N(J431))</f>
        <v/>
      </c>
      <c r="L431" s="5">
        <f>IF(OR(K431="",E431=""),"",K431-E431)</f>
        <v/>
      </c>
      <c r="M431" s="6">
        <f>IF(OR(L431="",N(E431)=0),"",L431/E431)</f>
        <v/>
      </c>
      <c r="N431" s="7">
        <f>IF(OR(D431="",H431=""),"",H431-D431)</f>
        <v/>
      </c>
    </row>
    <row r="432">
      <c r="D432" s="3" t="n"/>
      <c r="E432" s="4" t="n"/>
      <c r="G432" s="4" t="n"/>
      <c r="H432" s="3" t="n"/>
      <c r="I432" s="4" t="n"/>
      <c r="J432" s="4" t="n"/>
      <c r="K432" s="5">
        <f>IF(I432="","",I432-N(J432))</f>
        <v/>
      </c>
      <c r="L432" s="5">
        <f>IF(OR(K432="",E432=""),"",K432-E432)</f>
        <v/>
      </c>
      <c r="M432" s="6">
        <f>IF(OR(L432="",N(E432)=0),"",L432/E432)</f>
        <v/>
      </c>
      <c r="N432" s="7">
        <f>IF(OR(D432="",H432=""),"",H432-D432)</f>
        <v/>
      </c>
    </row>
    <row r="433">
      <c r="D433" s="3" t="n"/>
      <c r="E433" s="4" t="n"/>
      <c r="G433" s="4" t="n"/>
      <c r="H433" s="3" t="n"/>
      <c r="I433" s="4" t="n"/>
      <c r="J433" s="4" t="n"/>
      <c r="K433" s="5">
        <f>IF(I433="","",I433-N(J433))</f>
        <v/>
      </c>
      <c r="L433" s="5">
        <f>IF(OR(K433="",E433=""),"",K433-E433)</f>
        <v/>
      </c>
      <c r="M433" s="6">
        <f>IF(OR(L433="",N(E433)=0),"",L433/E433)</f>
        <v/>
      </c>
      <c r="N433" s="7">
        <f>IF(OR(D433="",H433=""),"",H433-D433)</f>
        <v/>
      </c>
    </row>
    <row r="434">
      <c r="D434" s="3" t="n"/>
      <c r="E434" s="4" t="n"/>
      <c r="G434" s="4" t="n"/>
      <c r="H434" s="3" t="n"/>
      <c r="I434" s="4" t="n"/>
      <c r="J434" s="4" t="n"/>
      <c r="K434" s="5">
        <f>IF(I434="","",I434-N(J434))</f>
        <v/>
      </c>
      <c r="L434" s="5">
        <f>IF(OR(K434="",E434=""),"",K434-E434)</f>
        <v/>
      </c>
      <c r="M434" s="6">
        <f>IF(OR(L434="",N(E434)=0),"",L434/E434)</f>
        <v/>
      </c>
      <c r="N434" s="7">
        <f>IF(OR(D434="",H434=""),"",H434-D434)</f>
        <v/>
      </c>
    </row>
    <row r="435">
      <c r="D435" s="3" t="n"/>
      <c r="E435" s="4" t="n"/>
      <c r="G435" s="4" t="n"/>
      <c r="H435" s="3" t="n"/>
      <c r="I435" s="4" t="n"/>
      <c r="J435" s="4" t="n"/>
      <c r="K435" s="5">
        <f>IF(I435="","",I435-N(J435))</f>
        <v/>
      </c>
      <c r="L435" s="5">
        <f>IF(OR(K435="",E435=""),"",K435-E435)</f>
        <v/>
      </c>
      <c r="M435" s="6">
        <f>IF(OR(L435="",N(E435)=0),"",L435/E435)</f>
        <v/>
      </c>
      <c r="N435" s="7">
        <f>IF(OR(D435="",H435=""),"",H435-D435)</f>
        <v/>
      </c>
    </row>
    <row r="436">
      <c r="D436" s="3" t="n"/>
      <c r="E436" s="4" t="n"/>
      <c r="G436" s="4" t="n"/>
      <c r="H436" s="3" t="n"/>
      <c r="I436" s="4" t="n"/>
      <c r="J436" s="4" t="n"/>
      <c r="K436" s="5">
        <f>IF(I436="","",I436-N(J436))</f>
        <v/>
      </c>
      <c r="L436" s="5">
        <f>IF(OR(K436="",E436=""),"",K436-E436)</f>
        <v/>
      </c>
      <c r="M436" s="6">
        <f>IF(OR(L436="",N(E436)=0),"",L436/E436)</f>
        <v/>
      </c>
      <c r="N436" s="7">
        <f>IF(OR(D436="",H436=""),"",H436-D436)</f>
        <v/>
      </c>
    </row>
    <row r="437">
      <c r="D437" s="3" t="n"/>
      <c r="E437" s="4" t="n"/>
      <c r="G437" s="4" t="n"/>
      <c r="H437" s="3" t="n"/>
      <c r="I437" s="4" t="n"/>
      <c r="J437" s="4" t="n"/>
      <c r="K437" s="5">
        <f>IF(I437="","",I437-N(J437))</f>
        <v/>
      </c>
      <c r="L437" s="5">
        <f>IF(OR(K437="",E437=""),"",K437-E437)</f>
        <v/>
      </c>
      <c r="M437" s="6">
        <f>IF(OR(L437="",N(E437)=0),"",L437/E437)</f>
        <v/>
      </c>
      <c r="N437" s="7">
        <f>IF(OR(D437="",H437=""),"",H437-D437)</f>
        <v/>
      </c>
    </row>
    <row r="438">
      <c r="D438" s="3" t="n"/>
      <c r="E438" s="4" t="n"/>
      <c r="G438" s="4" t="n"/>
      <c r="H438" s="3" t="n"/>
      <c r="I438" s="4" t="n"/>
      <c r="J438" s="4" t="n"/>
      <c r="K438" s="5">
        <f>IF(I438="","",I438-N(J438))</f>
        <v/>
      </c>
      <c r="L438" s="5">
        <f>IF(OR(K438="",E438=""),"",K438-E438)</f>
        <v/>
      </c>
      <c r="M438" s="6">
        <f>IF(OR(L438="",N(E438)=0),"",L438/E438)</f>
        <v/>
      </c>
      <c r="N438" s="7">
        <f>IF(OR(D438="",H438=""),"",H438-D438)</f>
        <v/>
      </c>
    </row>
    <row r="439">
      <c r="D439" s="3" t="n"/>
      <c r="E439" s="4" t="n"/>
      <c r="G439" s="4" t="n"/>
      <c r="H439" s="3" t="n"/>
      <c r="I439" s="4" t="n"/>
      <c r="J439" s="4" t="n"/>
      <c r="K439" s="5">
        <f>IF(I439="","",I439-N(J439))</f>
        <v/>
      </c>
      <c r="L439" s="5">
        <f>IF(OR(K439="",E439=""),"",K439-E439)</f>
        <v/>
      </c>
      <c r="M439" s="6">
        <f>IF(OR(L439="",N(E439)=0),"",L439/E439)</f>
        <v/>
      </c>
      <c r="N439" s="7">
        <f>IF(OR(D439="",H439=""),"",H439-D439)</f>
        <v/>
      </c>
    </row>
    <row r="440">
      <c r="D440" s="3" t="n"/>
      <c r="E440" s="4" t="n"/>
      <c r="G440" s="4" t="n"/>
      <c r="H440" s="3" t="n"/>
      <c r="I440" s="4" t="n"/>
      <c r="J440" s="4" t="n"/>
      <c r="K440" s="5">
        <f>IF(I440="","",I440-N(J440))</f>
        <v/>
      </c>
      <c r="L440" s="5">
        <f>IF(OR(K440="",E440=""),"",K440-E440)</f>
        <v/>
      </c>
      <c r="M440" s="6">
        <f>IF(OR(L440="",N(E440)=0),"",L440/E440)</f>
        <v/>
      </c>
      <c r="N440" s="7">
        <f>IF(OR(D440="",H440=""),"",H440-D440)</f>
        <v/>
      </c>
    </row>
    <row r="441">
      <c r="D441" s="3" t="n"/>
      <c r="E441" s="4" t="n"/>
      <c r="G441" s="4" t="n"/>
      <c r="H441" s="3" t="n"/>
      <c r="I441" s="4" t="n"/>
      <c r="J441" s="4" t="n"/>
      <c r="K441" s="5">
        <f>IF(I441="","",I441-N(J441))</f>
        <v/>
      </c>
      <c r="L441" s="5">
        <f>IF(OR(K441="",E441=""),"",K441-E441)</f>
        <v/>
      </c>
      <c r="M441" s="6">
        <f>IF(OR(L441="",N(E441)=0),"",L441/E441)</f>
        <v/>
      </c>
      <c r="N441" s="7">
        <f>IF(OR(D441="",H441=""),"",H441-D441)</f>
        <v/>
      </c>
    </row>
    <row r="442">
      <c r="D442" s="3" t="n"/>
      <c r="E442" s="4" t="n"/>
      <c r="G442" s="4" t="n"/>
      <c r="H442" s="3" t="n"/>
      <c r="I442" s="4" t="n"/>
      <c r="J442" s="4" t="n"/>
      <c r="K442" s="5">
        <f>IF(I442="","",I442-N(J442))</f>
        <v/>
      </c>
      <c r="L442" s="5">
        <f>IF(OR(K442="",E442=""),"",K442-E442)</f>
        <v/>
      </c>
      <c r="M442" s="6">
        <f>IF(OR(L442="",N(E442)=0),"",L442/E442)</f>
        <v/>
      </c>
      <c r="N442" s="7">
        <f>IF(OR(D442="",H442=""),"",H442-D442)</f>
        <v/>
      </c>
    </row>
    <row r="443">
      <c r="D443" s="3" t="n"/>
      <c r="E443" s="4" t="n"/>
      <c r="G443" s="4" t="n"/>
      <c r="H443" s="3" t="n"/>
      <c r="I443" s="4" t="n"/>
      <c r="J443" s="4" t="n"/>
      <c r="K443" s="5">
        <f>IF(I443="","",I443-N(J443))</f>
        <v/>
      </c>
      <c r="L443" s="5">
        <f>IF(OR(K443="",E443=""),"",K443-E443)</f>
        <v/>
      </c>
      <c r="M443" s="6">
        <f>IF(OR(L443="",N(E443)=0),"",L443/E443)</f>
        <v/>
      </c>
      <c r="N443" s="7">
        <f>IF(OR(D443="",H443=""),"",H443-D443)</f>
        <v/>
      </c>
    </row>
    <row r="444">
      <c r="D444" s="3" t="n"/>
      <c r="E444" s="4" t="n"/>
      <c r="G444" s="4" t="n"/>
      <c r="H444" s="3" t="n"/>
      <c r="I444" s="4" t="n"/>
      <c r="J444" s="4" t="n"/>
      <c r="K444" s="5">
        <f>IF(I444="","",I444-N(J444))</f>
        <v/>
      </c>
      <c r="L444" s="5">
        <f>IF(OR(K444="",E444=""),"",K444-E444)</f>
        <v/>
      </c>
      <c r="M444" s="6">
        <f>IF(OR(L444="",N(E444)=0),"",L444/E444)</f>
        <v/>
      </c>
      <c r="N444" s="7">
        <f>IF(OR(D444="",H444=""),"",H444-D444)</f>
        <v/>
      </c>
    </row>
    <row r="445">
      <c r="D445" s="3" t="n"/>
      <c r="E445" s="4" t="n"/>
      <c r="G445" s="4" t="n"/>
      <c r="H445" s="3" t="n"/>
      <c r="I445" s="4" t="n"/>
      <c r="J445" s="4" t="n"/>
      <c r="K445" s="5">
        <f>IF(I445="","",I445-N(J445))</f>
        <v/>
      </c>
      <c r="L445" s="5">
        <f>IF(OR(K445="",E445=""),"",K445-E445)</f>
        <v/>
      </c>
      <c r="M445" s="6">
        <f>IF(OR(L445="",N(E445)=0),"",L445/E445)</f>
        <v/>
      </c>
      <c r="N445" s="7">
        <f>IF(OR(D445="",H445=""),"",H445-D445)</f>
        <v/>
      </c>
    </row>
    <row r="446">
      <c r="D446" s="3" t="n"/>
      <c r="E446" s="4" t="n"/>
      <c r="G446" s="4" t="n"/>
      <c r="H446" s="3" t="n"/>
      <c r="I446" s="4" t="n"/>
      <c r="J446" s="4" t="n"/>
      <c r="K446" s="5">
        <f>IF(I446="","",I446-N(J446))</f>
        <v/>
      </c>
      <c r="L446" s="5">
        <f>IF(OR(K446="",E446=""),"",K446-E446)</f>
        <v/>
      </c>
      <c r="M446" s="6">
        <f>IF(OR(L446="",N(E446)=0),"",L446/E446)</f>
        <v/>
      </c>
      <c r="N446" s="7">
        <f>IF(OR(D446="",H446=""),"",H446-D446)</f>
        <v/>
      </c>
    </row>
    <row r="447">
      <c r="D447" s="3" t="n"/>
      <c r="E447" s="4" t="n"/>
      <c r="G447" s="4" t="n"/>
      <c r="H447" s="3" t="n"/>
      <c r="I447" s="4" t="n"/>
      <c r="J447" s="4" t="n"/>
      <c r="K447" s="5">
        <f>IF(I447="","",I447-N(J447))</f>
        <v/>
      </c>
      <c r="L447" s="5">
        <f>IF(OR(K447="",E447=""),"",K447-E447)</f>
        <v/>
      </c>
      <c r="M447" s="6">
        <f>IF(OR(L447="",N(E447)=0),"",L447/E447)</f>
        <v/>
      </c>
      <c r="N447" s="7">
        <f>IF(OR(D447="",H447=""),"",H447-D447)</f>
        <v/>
      </c>
    </row>
    <row r="448">
      <c r="D448" s="3" t="n"/>
      <c r="E448" s="4" t="n"/>
      <c r="G448" s="4" t="n"/>
      <c r="H448" s="3" t="n"/>
      <c r="I448" s="4" t="n"/>
      <c r="J448" s="4" t="n"/>
      <c r="K448" s="5">
        <f>IF(I448="","",I448-N(J448))</f>
        <v/>
      </c>
      <c r="L448" s="5">
        <f>IF(OR(K448="",E448=""),"",K448-E448)</f>
        <v/>
      </c>
      <c r="M448" s="6">
        <f>IF(OR(L448="",N(E448)=0),"",L448/E448)</f>
        <v/>
      </c>
      <c r="N448" s="7">
        <f>IF(OR(D448="",H448=""),"",H448-D448)</f>
        <v/>
      </c>
    </row>
    <row r="449">
      <c r="D449" s="3" t="n"/>
      <c r="E449" s="4" t="n"/>
      <c r="G449" s="4" t="n"/>
      <c r="H449" s="3" t="n"/>
      <c r="I449" s="4" t="n"/>
      <c r="J449" s="4" t="n"/>
      <c r="K449" s="5">
        <f>IF(I449="","",I449-N(J449))</f>
        <v/>
      </c>
      <c r="L449" s="5">
        <f>IF(OR(K449="",E449=""),"",K449-E449)</f>
        <v/>
      </c>
      <c r="M449" s="6">
        <f>IF(OR(L449="",N(E449)=0),"",L449/E449)</f>
        <v/>
      </c>
      <c r="N449" s="7">
        <f>IF(OR(D449="",H449=""),"",H449-D449)</f>
        <v/>
      </c>
    </row>
    <row r="450">
      <c r="D450" s="3" t="n"/>
      <c r="E450" s="4" t="n"/>
      <c r="G450" s="4" t="n"/>
      <c r="H450" s="3" t="n"/>
      <c r="I450" s="4" t="n"/>
      <c r="J450" s="4" t="n"/>
      <c r="K450" s="5">
        <f>IF(I450="","",I450-N(J450))</f>
        <v/>
      </c>
      <c r="L450" s="5">
        <f>IF(OR(K450="",E450=""),"",K450-E450)</f>
        <v/>
      </c>
      <c r="M450" s="6">
        <f>IF(OR(L450="",N(E450)=0),"",L450/E450)</f>
        <v/>
      </c>
      <c r="N450" s="7">
        <f>IF(OR(D450="",H450=""),"",H450-D450)</f>
        <v/>
      </c>
    </row>
    <row r="451">
      <c r="D451" s="3" t="n"/>
      <c r="E451" s="4" t="n"/>
      <c r="G451" s="4" t="n"/>
      <c r="H451" s="3" t="n"/>
      <c r="I451" s="4" t="n"/>
      <c r="J451" s="4" t="n"/>
      <c r="K451" s="5">
        <f>IF(I451="","",I451-N(J451))</f>
        <v/>
      </c>
      <c r="L451" s="5">
        <f>IF(OR(K451="",E451=""),"",K451-E451)</f>
        <v/>
      </c>
      <c r="M451" s="6">
        <f>IF(OR(L451="",N(E451)=0),"",L451/E451)</f>
        <v/>
      </c>
      <c r="N451" s="7">
        <f>IF(OR(D451="",H451=""),"",H451-D451)</f>
        <v/>
      </c>
    </row>
    <row r="452">
      <c r="D452" s="3" t="n"/>
      <c r="E452" s="4" t="n"/>
      <c r="G452" s="4" t="n"/>
      <c r="H452" s="3" t="n"/>
      <c r="I452" s="4" t="n"/>
      <c r="J452" s="4" t="n"/>
      <c r="K452" s="5">
        <f>IF(I452="","",I452-N(J452))</f>
        <v/>
      </c>
      <c r="L452" s="5">
        <f>IF(OR(K452="",E452=""),"",K452-E452)</f>
        <v/>
      </c>
      <c r="M452" s="6">
        <f>IF(OR(L452="",N(E452)=0),"",L452/E452)</f>
        <v/>
      </c>
      <c r="N452" s="7">
        <f>IF(OR(D452="",H452=""),"",H452-D452)</f>
        <v/>
      </c>
    </row>
    <row r="453">
      <c r="D453" s="3" t="n"/>
      <c r="E453" s="4" t="n"/>
      <c r="G453" s="4" t="n"/>
      <c r="H453" s="3" t="n"/>
      <c r="I453" s="4" t="n"/>
      <c r="J453" s="4" t="n"/>
      <c r="K453" s="5">
        <f>IF(I453="","",I453-N(J453))</f>
        <v/>
      </c>
      <c r="L453" s="5">
        <f>IF(OR(K453="",E453=""),"",K453-E453)</f>
        <v/>
      </c>
      <c r="M453" s="6">
        <f>IF(OR(L453="",N(E453)=0),"",L453/E453)</f>
        <v/>
      </c>
      <c r="N453" s="7">
        <f>IF(OR(D453="",H453=""),"",H453-D453)</f>
        <v/>
      </c>
    </row>
    <row r="454">
      <c r="D454" s="3" t="n"/>
      <c r="E454" s="4" t="n"/>
      <c r="G454" s="4" t="n"/>
      <c r="H454" s="3" t="n"/>
      <c r="I454" s="4" t="n"/>
      <c r="J454" s="4" t="n"/>
      <c r="K454" s="5">
        <f>IF(I454="","",I454-N(J454))</f>
        <v/>
      </c>
      <c r="L454" s="5">
        <f>IF(OR(K454="",E454=""),"",K454-E454)</f>
        <v/>
      </c>
      <c r="M454" s="6">
        <f>IF(OR(L454="",N(E454)=0),"",L454/E454)</f>
        <v/>
      </c>
      <c r="N454" s="7">
        <f>IF(OR(D454="",H454=""),"",H454-D454)</f>
        <v/>
      </c>
    </row>
    <row r="455">
      <c r="D455" s="3" t="n"/>
      <c r="E455" s="4" t="n"/>
      <c r="G455" s="4" t="n"/>
      <c r="H455" s="3" t="n"/>
      <c r="I455" s="4" t="n"/>
      <c r="J455" s="4" t="n"/>
      <c r="K455" s="5">
        <f>IF(I455="","",I455-N(J455))</f>
        <v/>
      </c>
      <c r="L455" s="5">
        <f>IF(OR(K455="",E455=""),"",K455-E455)</f>
        <v/>
      </c>
      <c r="M455" s="6">
        <f>IF(OR(L455="",N(E455)=0),"",L455/E455)</f>
        <v/>
      </c>
      <c r="N455" s="7">
        <f>IF(OR(D455="",H455=""),"",H455-D455)</f>
        <v/>
      </c>
    </row>
    <row r="456">
      <c r="D456" s="3" t="n"/>
      <c r="E456" s="4" t="n"/>
      <c r="G456" s="4" t="n"/>
      <c r="H456" s="3" t="n"/>
      <c r="I456" s="4" t="n"/>
      <c r="J456" s="4" t="n"/>
      <c r="K456" s="5">
        <f>IF(I456="","",I456-N(J456))</f>
        <v/>
      </c>
      <c r="L456" s="5">
        <f>IF(OR(K456="",E456=""),"",K456-E456)</f>
        <v/>
      </c>
      <c r="M456" s="6">
        <f>IF(OR(L456="",N(E456)=0),"",L456/E456)</f>
        <v/>
      </c>
      <c r="N456" s="7">
        <f>IF(OR(D456="",H456=""),"",H456-D456)</f>
        <v/>
      </c>
    </row>
    <row r="457">
      <c r="D457" s="3" t="n"/>
      <c r="E457" s="4" t="n"/>
      <c r="G457" s="4" t="n"/>
      <c r="H457" s="3" t="n"/>
      <c r="I457" s="4" t="n"/>
      <c r="J457" s="4" t="n"/>
      <c r="K457" s="5">
        <f>IF(I457="","",I457-N(J457))</f>
        <v/>
      </c>
      <c r="L457" s="5">
        <f>IF(OR(K457="",E457=""),"",K457-E457)</f>
        <v/>
      </c>
      <c r="M457" s="6">
        <f>IF(OR(L457="",N(E457)=0),"",L457/E457)</f>
        <v/>
      </c>
      <c r="N457" s="7">
        <f>IF(OR(D457="",H457=""),"",H457-D457)</f>
        <v/>
      </c>
    </row>
    <row r="458">
      <c r="D458" s="3" t="n"/>
      <c r="E458" s="4" t="n"/>
      <c r="G458" s="4" t="n"/>
      <c r="H458" s="3" t="n"/>
      <c r="I458" s="4" t="n"/>
      <c r="J458" s="4" t="n"/>
      <c r="K458" s="5">
        <f>IF(I458="","",I458-N(J458))</f>
        <v/>
      </c>
      <c r="L458" s="5">
        <f>IF(OR(K458="",E458=""),"",K458-E458)</f>
        <v/>
      </c>
      <c r="M458" s="6">
        <f>IF(OR(L458="",N(E458)=0),"",L458/E458)</f>
        <v/>
      </c>
      <c r="N458" s="7">
        <f>IF(OR(D458="",H458=""),"",H458-D458)</f>
        <v/>
      </c>
    </row>
    <row r="459">
      <c r="D459" s="3" t="n"/>
      <c r="E459" s="4" t="n"/>
      <c r="G459" s="4" t="n"/>
      <c r="H459" s="3" t="n"/>
      <c r="I459" s="4" t="n"/>
      <c r="J459" s="4" t="n"/>
      <c r="K459" s="5">
        <f>IF(I459="","",I459-N(J459))</f>
        <v/>
      </c>
      <c r="L459" s="5">
        <f>IF(OR(K459="",E459=""),"",K459-E459)</f>
        <v/>
      </c>
      <c r="M459" s="6">
        <f>IF(OR(L459="",N(E459)=0),"",L459/E459)</f>
        <v/>
      </c>
      <c r="N459" s="7">
        <f>IF(OR(D459="",H459=""),"",H459-D459)</f>
        <v/>
      </c>
    </row>
    <row r="460">
      <c r="D460" s="3" t="n"/>
      <c r="E460" s="4" t="n"/>
      <c r="G460" s="4" t="n"/>
      <c r="H460" s="3" t="n"/>
      <c r="I460" s="4" t="n"/>
      <c r="J460" s="4" t="n"/>
      <c r="K460" s="5">
        <f>IF(I460="","",I460-N(J460))</f>
        <v/>
      </c>
      <c r="L460" s="5">
        <f>IF(OR(K460="",E460=""),"",K460-E460)</f>
        <v/>
      </c>
      <c r="M460" s="6">
        <f>IF(OR(L460="",N(E460)=0),"",L460/E460)</f>
        <v/>
      </c>
      <c r="N460" s="7">
        <f>IF(OR(D460="",H460=""),"",H460-D460)</f>
        <v/>
      </c>
    </row>
    <row r="461">
      <c r="D461" s="3" t="n"/>
      <c r="E461" s="4" t="n"/>
      <c r="G461" s="4" t="n"/>
      <c r="H461" s="3" t="n"/>
      <c r="I461" s="4" t="n"/>
      <c r="J461" s="4" t="n"/>
      <c r="K461" s="5">
        <f>IF(I461="","",I461-N(J461))</f>
        <v/>
      </c>
      <c r="L461" s="5">
        <f>IF(OR(K461="",E461=""),"",K461-E461)</f>
        <v/>
      </c>
      <c r="M461" s="6">
        <f>IF(OR(L461="",N(E461)=0),"",L461/E461)</f>
        <v/>
      </c>
      <c r="N461" s="7">
        <f>IF(OR(D461="",H461=""),"",H461-D461)</f>
        <v/>
      </c>
    </row>
    <row r="462">
      <c r="D462" s="3" t="n"/>
      <c r="E462" s="4" t="n"/>
      <c r="G462" s="4" t="n"/>
      <c r="H462" s="3" t="n"/>
      <c r="I462" s="4" t="n"/>
      <c r="J462" s="4" t="n"/>
      <c r="K462" s="5">
        <f>IF(I462="","",I462-N(J462))</f>
        <v/>
      </c>
      <c r="L462" s="5">
        <f>IF(OR(K462="",E462=""),"",K462-E462)</f>
        <v/>
      </c>
      <c r="M462" s="6">
        <f>IF(OR(L462="",N(E462)=0),"",L462/E462)</f>
        <v/>
      </c>
      <c r="N462" s="7">
        <f>IF(OR(D462="",H462=""),"",H462-D462)</f>
        <v/>
      </c>
    </row>
    <row r="463">
      <c r="D463" s="3" t="n"/>
      <c r="E463" s="4" t="n"/>
      <c r="G463" s="4" t="n"/>
      <c r="H463" s="3" t="n"/>
      <c r="I463" s="4" t="n"/>
      <c r="J463" s="4" t="n"/>
      <c r="K463" s="5">
        <f>IF(I463="","",I463-N(J463))</f>
        <v/>
      </c>
      <c r="L463" s="5">
        <f>IF(OR(K463="",E463=""),"",K463-E463)</f>
        <v/>
      </c>
      <c r="M463" s="6">
        <f>IF(OR(L463="",N(E463)=0),"",L463/E463)</f>
        <v/>
      </c>
      <c r="N463" s="7">
        <f>IF(OR(D463="",H463=""),"",H463-D463)</f>
        <v/>
      </c>
    </row>
    <row r="464">
      <c r="D464" s="3" t="n"/>
      <c r="E464" s="4" t="n"/>
      <c r="G464" s="4" t="n"/>
      <c r="H464" s="3" t="n"/>
      <c r="I464" s="4" t="n"/>
      <c r="J464" s="4" t="n"/>
      <c r="K464" s="5">
        <f>IF(I464="","",I464-N(J464))</f>
        <v/>
      </c>
      <c r="L464" s="5">
        <f>IF(OR(K464="",E464=""),"",K464-E464)</f>
        <v/>
      </c>
      <c r="M464" s="6">
        <f>IF(OR(L464="",N(E464)=0),"",L464/E464)</f>
        <v/>
      </c>
      <c r="N464" s="7">
        <f>IF(OR(D464="",H464=""),"",H464-D464)</f>
        <v/>
      </c>
    </row>
    <row r="465">
      <c r="D465" s="3" t="n"/>
      <c r="E465" s="4" t="n"/>
      <c r="G465" s="4" t="n"/>
      <c r="H465" s="3" t="n"/>
      <c r="I465" s="4" t="n"/>
      <c r="J465" s="4" t="n"/>
      <c r="K465" s="5">
        <f>IF(I465="","",I465-N(J465))</f>
        <v/>
      </c>
      <c r="L465" s="5">
        <f>IF(OR(K465="",E465=""),"",K465-E465)</f>
        <v/>
      </c>
      <c r="M465" s="6">
        <f>IF(OR(L465="",N(E465)=0),"",L465/E465)</f>
        <v/>
      </c>
      <c r="N465" s="7">
        <f>IF(OR(D465="",H465=""),"",H465-D465)</f>
        <v/>
      </c>
    </row>
    <row r="466">
      <c r="D466" s="3" t="n"/>
      <c r="E466" s="4" t="n"/>
      <c r="G466" s="4" t="n"/>
      <c r="H466" s="3" t="n"/>
      <c r="I466" s="4" t="n"/>
      <c r="J466" s="4" t="n"/>
      <c r="K466" s="5">
        <f>IF(I466="","",I466-N(J466))</f>
        <v/>
      </c>
      <c r="L466" s="5">
        <f>IF(OR(K466="",E466=""),"",K466-E466)</f>
        <v/>
      </c>
      <c r="M466" s="6">
        <f>IF(OR(L466="",N(E466)=0),"",L466/E466)</f>
        <v/>
      </c>
      <c r="N466" s="7">
        <f>IF(OR(D466="",H466=""),"",H466-D466)</f>
        <v/>
      </c>
    </row>
    <row r="467">
      <c r="D467" s="3" t="n"/>
      <c r="E467" s="4" t="n"/>
      <c r="G467" s="4" t="n"/>
      <c r="H467" s="3" t="n"/>
      <c r="I467" s="4" t="n"/>
      <c r="J467" s="4" t="n"/>
      <c r="K467" s="5">
        <f>IF(I467="","",I467-N(J467))</f>
        <v/>
      </c>
      <c r="L467" s="5">
        <f>IF(OR(K467="",E467=""),"",K467-E467)</f>
        <v/>
      </c>
      <c r="M467" s="6">
        <f>IF(OR(L467="",N(E467)=0),"",L467/E467)</f>
        <v/>
      </c>
      <c r="N467" s="7">
        <f>IF(OR(D467="",H467=""),"",H467-D467)</f>
        <v/>
      </c>
    </row>
    <row r="468">
      <c r="D468" s="3" t="n"/>
      <c r="E468" s="4" t="n"/>
      <c r="G468" s="4" t="n"/>
      <c r="H468" s="3" t="n"/>
      <c r="I468" s="4" t="n"/>
      <c r="J468" s="4" t="n"/>
      <c r="K468" s="5">
        <f>IF(I468="","",I468-N(J468))</f>
        <v/>
      </c>
      <c r="L468" s="5">
        <f>IF(OR(K468="",E468=""),"",K468-E468)</f>
        <v/>
      </c>
      <c r="M468" s="6">
        <f>IF(OR(L468="",N(E468)=0),"",L468/E468)</f>
        <v/>
      </c>
      <c r="N468" s="7">
        <f>IF(OR(D468="",H468=""),"",H468-D468)</f>
        <v/>
      </c>
    </row>
    <row r="469">
      <c r="D469" s="3" t="n"/>
      <c r="E469" s="4" t="n"/>
      <c r="G469" s="4" t="n"/>
      <c r="H469" s="3" t="n"/>
      <c r="I469" s="4" t="n"/>
      <c r="J469" s="4" t="n"/>
      <c r="K469" s="5">
        <f>IF(I469="","",I469-N(J469))</f>
        <v/>
      </c>
      <c r="L469" s="5">
        <f>IF(OR(K469="",E469=""),"",K469-E469)</f>
        <v/>
      </c>
      <c r="M469" s="6">
        <f>IF(OR(L469="",N(E469)=0),"",L469/E469)</f>
        <v/>
      </c>
      <c r="N469" s="7">
        <f>IF(OR(D469="",H469=""),"",H469-D469)</f>
        <v/>
      </c>
    </row>
    <row r="470">
      <c r="D470" s="3" t="n"/>
      <c r="E470" s="4" t="n"/>
      <c r="G470" s="4" t="n"/>
      <c r="H470" s="3" t="n"/>
      <c r="I470" s="4" t="n"/>
      <c r="J470" s="4" t="n"/>
      <c r="K470" s="5">
        <f>IF(I470="","",I470-N(J470))</f>
        <v/>
      </c>
      <c r="L470" s="5">
        <f>IF(OR(K470="",E470=""),"",K470-E470)</f>
        <v/>
      </c>
      <c r="M470" s="6">
        <f>IF(OR(L470="",N(E470)=0),"",L470/E470)</f>
        <v/>
      </c>
      <c r="N470" s="7">
        <f>IF(OR(D470="",H470=""),"",H470-D470)</f>
        <v/>
      </c>
    </row>
    <row r="471">
      <c r="D471" s="3" t="n"/>
      <c r="E471" s="4" t="n"/>
      <c r="G471" s="4" t="n"/>
      <c r="H471" s="3" t="n"/>
      <c r="I471" s="4" t="n"/>
      <c r="J471" s="4" t="n"/>
      <c r="K471" s="5">
        <f>IF(I471="","",I471-N(J471))</f>
        <v/>
      </c>
      <c r="L471" s="5">
        <f>IF(OR(K471="",E471=""),"",K471-E471)</f>
        <v/>
      </c>
      <c r="M471" s="6">
        <f>IF(OR(L471="",N(E471)=0),"",L471/E471)</f>
        <v/>
      </c>
      <c r="N471" s="7">
        <f>IF(OR(D471="",H471=""),"",H471-D471)</f>
        <v/>
      </c>
    </row>
    <row r="472">
      <c r="D472" s="3" t="n"/>
      <c r="E472" s="4" t="n"/>
      <c r="G472" s="4" t="n"/>
      <c r="H472" s="3" t="n"/>
      <c r="I472" s="4" t="n"/>
      <c r="J472" s="4" t="n"/>
      <c r="K472" s="5">
        <f>IF(I472="","",I472-N(J472))</f>
        <v/>
      </c>
      <c r="L472" s="5">
        <f>IF(OR(K472="",E472=""),"",K472-E472)</f>
        <v/>
      </c>
      <c r="M472" s="6">
        <f>IF(OR(L472="",N(E472)=0),"",L472/E472)</f>
        <v/>
      </c>
      <c r="N472" s="7">
        <f>IF(OR(D472="",H472=""),"",H472-D472)</f>
        <v/>
      </c>
    </row>
    <row r="473">
      <c r="D473" s="3" t="n"/>
      <c r="E473" s="4" t="n"/>
      <c r="G473" s="4" t="n"/>
      <c r="H473" s="3" t="n"/>
      <c r="I473" s="4" t="n"/>
      <c r="J473" s="4" t="n"/>
      <c r="K473" s="5">
        <f>IF(I473="","",I473-N(J473))</f>
        <v/>
      </c>
      <c r="L473" s="5">
        <f>IF(OR(K473="",E473=""),"",K473-E473)</f>
        <v/>
      </c>
      <c r="M473" s="6">
        <f>IF(OR(L473="",N(E473)=0),"",L473/E473)</f>
        <v/>
      </c>
      <c r="N473" s="7">
        <f>IF(OR(D473="",H473=""),"",H473-D473)</f>
        <v/>
      </c>
    </row>
    <row r="474">
      <c r="D474" s="3" t="n"/>
      <c r="E474" s="4" t="n"/>
      <c r="G474" s="4" t="n"/>
      <c r="H474" s="3" t="n"/>
      <c r="I474" s="4" t="n"/>
      <c r="J474" s="4" t="n"/>
      <c r="K474" s="5">
        <f>IF(I474="","",I474-N(J474))</f>
        <v/>
      </c>
      <c r="L474" s="5">
        <f>IF(OR(K474="",E474=""),"",K474-E474)</f>
        <v/>
      </c>
      <c r="M474" s="6">
        <f>IF(OR(L474="",N(E474)=0),"",L474/E474)</f>
        <v/>
      </c>
      <c r="N474" s="7">
        <f>IF(OR(D474="",H474=""),"",H474-D474)</f>
        <v/>
      </c>
    </row>
    <row r="475">
      <c r="D475" s="3" t="n"/>
      <c r="E475" s="4" t="n"/>
      <c r="G475" s="4" t="n"/>
      <c r="H475" s="3" t="n"/>
      <c r="I475" s="4" t="n"/>
      <c r="J475" s="4" t="n"/>
      <c r="K475" s="5">
        <f>IF(I475="","",I475-N(J475))</f>
        <v/>
      </c>
      <c r="L475" s="5">
        <f>IF(OR(K475="",E475=""),"",K475-E475)</f>
        <v/>
      </c>
      <c r="M475" s="6">
        <f>IF(OR(L475="",N(E475)=0),"",L475/E475)</f>
        <v/>
      </c>
      <c r="N475" s="7">
        <f>IF(OR(D475="",H475=""),"",H475-D475)</f>
        <v/>
      </c>
    </row>
    <row r="476">
      <c r="D476" s="3" t="n"/>
      <c r="E476" s="4" t="n"/>
      <c r="G476" s="4" t="n"/>
      <c r="H476" s="3" t="n"/>
      <c r="I476" s="4" t="n"/>
      <c r="J476" s="4" t="n"/>
      <c r="K476" s="5">
        <f>IF(I476="","",I476-N(J476))</f>
        <v/>
      </c>
      <c r="L476" s="5">
        <f>IF(OR(K476="",E476=""),"",K476-E476)</f>
        <v/>
      </c>
      <c r="M476" s="6">
        <f>IF(OR(L476="",N(E476)=0),"",L476/E476)</f>
        <v/>
      </c>
      <c r="N476" s="7">
        <f>IF(OR(D476="",H476=""),"",H476-D476)</f>
        <v/>
      </c>
    </row>
    <row r="477">
      <c r="D477" s="3" t="n"/>
      <c r="E477" s="4" t="n"/>
      <c r="G477" s="4" t="n"/>
      <c r="H477" s="3" t="n"/>
      <c r="I477" s="4" t="n"/>
      <c r="J477" s="4" t="n"/>
      <c r="K477" s="5">
        <f>IF(I477="","",I477-N(J477))</f>
        <v/>
      </c>
      <c r="L477" s="5">
        <f>IF(OR(K477="",E477=""),"",K477-E477)</f>
        <v/>
      </c>
      <c r="M477" s="6">
        <f>IF(OR(L477="",N(E477)=0),"",L477/E477)</f>
        <v/>
      </c>
      <c r="N477" s="7">
        <f>IF(OR(D477="",H477=""),"",H477-D477)</f>
        <v/>
      </c>
    </row>
    <row r="478">
      <c r="D478" s="3" t="n"/>
      <c r="E478" s="4" t="n"/>
      <c r="G478" s="4" t="n"/>
      <c r="H478" s="3" t="n"/>
      <c r="I478" s="4" t="n"/>
      <c r="J478" s="4" t="n"/>
      <c r="K478" s="5">
        <f>IF(I478="","",I478-N(J478))</f>
        <v/>
      </c>
      <c r="L478" s="5">
        <f>IF(OR(K478="",E478=""),"",K478-E478)</f>
        <v/>
      </c>
      <c r="M478" s="6">
        <f>IF(OR(L478="",N(E478)=0),"",L478/E478)</f>
        <v/>
      </c>
      <c r="N478" s="7">
        <f>IF(OR(D478="",H478=""),"",H478-D478)</f>
        <v/>
      </c>
    </row>
    <row r="479">
      <c r="D479" s="3" t="n"/>
      <c r="E479" s="4" t="n"/>
      <c r="G479" s="4" t="n"/>
      <c r="H479" s="3" t="n"/>
      <c r="I479" s="4" t="n"/>
      <c r="J479" s="4" t="n"/>
      <c r="K479" s="5">
        <f>IF(I479="","",I479-N(J479))</f>
        <v/>
      </c>
      <c r="L479" s="5">
        <f>IF(OR(K479="",E479=""),"",K479-E479)</f>
        <v/>
      </c>
      <c r="M479" s="6">
        <f>IF(OR(L479="",N(E479)=0),"",L479/E479)</f>
        <v/>
      </c>
      <c r="N479" s="7">
        <f>IF(OR(D479="",H479=""),"",H479-D479)</f>
        <v/>
      </c>
    </row>
    <row r="480">
      <c r="D480" s="3" t="n"/>
      <c r="E480" s="4" t="n"/>
      <c r="G480" s="4" t="n"/>
      <c r="H480" s="3" t="n"/>
      <c r="I480" s="4" t="n"/>
      <c r="J480" s="4" t="n"/>
      <c r="K480" s="5">
        <f>IF(I480="","",I480-N(J480))</f>
        <v/>
      </c>
      <c r="L480" s="5">
        <f>IF(OR(K480="",E480=""),"",K480-E480)</f>
        <v/>
      </c>
      <c r="M480" s="6">
        <f>IF(OR(L480="",N(E480)=0),"",L480/E480)</f>
        <v/>
      </c>
      <c r="N480" s="7">
        <f>IF(OR(D480="",H480=""),"",H480-D480)</f>
        <v/>
      </c>
    </row>
    <row r="481">
      <c r="D481" s="3" t="n"/>
      <c r="E481" s="4" t="n"/>
      <c r="G481" s="4" t="n"/>
      <c r="H481" s="3" t="n"/>
      <c r="I481" s="4" t="n"/>
      <c r="J481" s="4" t="n"/>
      <c r="K481" s="5">
        <f>IF(I481="","",I481-N(J481))</f>
        <v/>
      </c>
      <c r="L481" s="5">
        <f>IF(OR(K481="",E481=""),"",K481-E481)</f>
        <v/>
      </c>
      <c r="M481" s="6">
        <f>IF(OR(L481="",N(E481)=0),"",L481/E481)</f>
        <v/>
      </c>
      <c r="N481" s="7">
        <f>IF(OR(D481="",H481=""),"",H481-D481)</f>
        <v/>
      </c>
    </row>
    <row r="482">
      <c r="D482" s="3" t="n"/>
      <c r="E482" s="4" t="n"/>
      <c r="G482" s="4" t="n"/>
      <c r="H482" s="3" t="n"/>
      <c r="I482" s="4" t="n"/>
      <c r="J482" s="4" t="n"/>
      <c r="K482" s="5">
        <f>IF(I482="","",I482-N(J482))</f>
        <v/>
      </c>
      <c r="L482" s="5">
        <f>IF(OR(K482="",E482=""),"",K482-E482)</f>
        <v/>
      </c>
      <c r="M482" s="6">
        <f>IF(OR(L482="",N(E482)=0),"",L482/E482)</f>
        <v/>
      </c>
      <c r="N482" s="7">
        <f>IF(OR(D482="",H482=""),"",H482-D482)</f>
        <v/>
      </c>
    </row>
    <row r="483">
      <c r="D483" s="3" t="n"/>
      <c r="E483" s="4" t="n"/>
      <c r="G483" s="4" t="n"/>
      <c r="H483" s="3" t="n"/>
      <c r="I483" s="4" t="n"/>
      <c r="J483" s="4" t="n"/>
      <c r="K483" s="5">
        <f>IF(I483="","",I483-N(J483))</f>
        <v/>
      </c>
      <c r="L483" s="5">
        <f>IF(OR(K483="",E483=""),"",K483-E483)</f>
        <v/>
      </c>
      <c r="M483" s="6">
        <f>IF(OR(L483="",N(E483)=0),"",L483/E483)</f>
        <v/>
      </c>
      <c r="N483" s="7">
        <f>IF(OR(D483="",H483=""),"",H483-D483)</f>
        <v/>
      </c>
    </row>
    <row r="484">
      <c r="D484" s="3" t="n"/>
      <c r="E484" s="4" t="n"/>
      <c r="G484" s="4" t="n"/>
      <c r="H484" s="3" t="n"/>
      <c r="I484" s="4" t="n"/>
      <c r="J484" s="4" t="n"/>
      <c r="K484" s="5">
        <f>IF(I484="","",I484-N(J484))</f>
        <v/>
      </c>
      <c r="L484" s="5">
        <f>IF(OR(K484="",E484=""),"",K484-E484)</f>
        <v/>
      </c>
      <c r="M484" s="6">
        <f>IF(OR(L484="",N(E484)=0),"",L484/E484)</f>
        <v/>
      </c>
      <c r="N484" s="7">
        <f>IF(OR(D484="",H484=""),"",H484-D484)</f>
        <v/>
      </c>
    </row>
    <row r="485">
      <c r="D485" s="3" t="n"/>
      <c r="E485" s="4" t="n"/>
      <c r="G485" s="4" t="n"/>
      <c r="H485" s="3" t="n"/>
      <c r="I485" s="4" t="n"/>
      <c r="J485" s="4" t="n"/>
      <c r="K485" s="5">
        <f>IF(I485="","",I485-N(J485))</f>
        <v/>
      </c>
      <c r="L485" s="5">
        <f>IF(OR(K485="",E485=""),"",K485-E485)</f>
        <v/>
      </c>
      <c r="M485" s="6">
        <f>IF(OR(L485="",N(E485)=0),"",L485/E485)</f>
        <v/>
      </c>
      <c r="N485" s="7">
        <f>IF(OR(D485="",H485=""),"",H485-D485)</f>
        <v/>
      </c>
    </row>
    <row r="486">
      <c r="D486" s="3" t="n"/>
      <c r="E486" s="4" t="n"/>
      <c r="G486" s="4" t="n"/>
      <c r="H486" s="3" t="n"/>
      <c r="I486" s="4" t="n"/>
      <c r="J486" s="4" t="n"/>
      <c r="K486" s="5">
        <f>IF(I486="","",I486-N(J486))</f>
        <v/>
      </c>
      <c r="L486" s="5">
        <f>IF(OR(K486="",E486=""),"",K486-E486)</f>
        <v/>
      </c>
      <c r="M486" s="6">
        <f>IF(OR(L486="",N(E486)=0),"",L486/E486)</f>
        <v/>
      </c>
      <c r="N486" s="7">
        <f>IF(OR(D486="",H486=""),"",H486-D486)</f>
        <v/>
      </c>
    </row>
    <row r="487">
      <c r="D487" s="3" t="n"/>
      <c r="E487" s="4" t="n"/>
      <c r="G487" s="4" t="n"/>
      <c r="H487" s="3" t="n"/>
      <c r="I487" s="4" t="n"/>
      <c r="J487" s="4" t="n"/>
      <c r="K487" s="5">
        <f>IF(I487="","",I487-N(J487))</f>
        <v/>
      </c>
      <c r="L487" s="5">
        <f>IF(OR(K487="",E487=""),"",K487-E487)</f>
        <v/>
      </c>
      <c r="M487" s="6">
        <f>IF(OR(L487="",N(E487)=0),"",L487/E487)</f>
        <v/>
      </c>
      <c r="N487" s="7">
        <f>IF(OR(D487="",H487=""),"",H487-D487)</f>
        <v/>
      </c>
    </row>
    <row r="488">
      <c r="D488" s="3" t="n"/>
      <c r="E488" s="4" t="n"/>
      <c r="G488" s="4" t="n"/>
      <c r="H488" s="3" t="n"/>
      <c r="I488" s="4" t="n"/>
      <c r="J488" s="4" t="n"/>
      <c r="K488" s="5">
        <f>IF(I488="","",I488-N(J488))</f>
        <v/>
      </c>
      <c r="L488" s="5">
        <f>IF(OR(K488="",E488=""),"",K488-E488)</f>
        <v/>
      </c>
      <c r="M488" s="6">
        <f>IF(OR(L488="",N(E488)=0),"",L488/E488)</f>
        <v/>
      </c>
      <c r="N488" s="7">
        <f>IF(OR(D488="",H488=""),"",H488-D488)</f>
        <v/>
      </c>
    </row>
    <row r="489">
      <c r="D489" s="3" t="n"/>
      <c r="E489" s="4" t="n"/>
      <c r="G489" s="4" t="n"/>
      <c r="H489" s="3" t="n"/>
      <c r="I489" s="4" t="n"/>
      <c r="J489" s="4" t="n"/>
      <c r="K489" s="5">
        <f>IF(I489="","",I489-N(J489))</f>
        <v/>
      </c>
      <c r="L489" s="5">
        <f>IF(OR(K489="",E489=""),"",K489-E489)</f>
        <v/>
      </c>
      <c r="M489" s="6">
        <f>IF(OR(L489="",N(E489)=0),"",L489/E489)</f>
        <v/>
      </c>
      <c r="N489" s="7">
        <f>IF(OR(D489="",H489=""),"",H489-D489)</f>
        <v/>
      </c>
    </row>
    <row r="490">
      <c r="D490" s="3" t="n"/>
      <c r="E490" s="4" t="n"/>
      <c r="G490" s="4" t="n"/>
      <c r="H490" s="3" t="n"/>
      <c r="I490" s="4" t="n"/>
      <c r="J490" s="4" t="n"/>
      <c r="K490" s="5">
        <f>IF(I490="","",I490-N(J490))</f>
        <v/>
      </c>
      <c r="L490" s="5">
        <f>IF(OR(K490="",E490=""),"",K490-E490)</f>
        <v/>
      </c>
      <c r="M490" s="6">
        <f>IF(OR(L490="",N(E490)=0),"",L490/E490)</f>
        <v/>
      </c>
      <c r="N490" s="7">
        <f>IF(OR(D490="",H490=""),"",H490-D490)</f>
        <v/>
      </c>
    </row>
    <row r="491">
      <c r="D491" s="3" t="n"/>
      <c r="E491" s="4" t="n"/>
      <c r="G491" s="4" t="n"/>
      <c r="H491" s="3" t="n"/>
      <c r="I491" s="4" t="n"/>
      <c r="J491" s="4" t="n"/>
      <c r="K491" s="5">
        <f>IF(I491="","",I491-N(J491))</f>
        <v/>
      </c>
      <c r="L491" s="5">
        <f>IF(OR(K491="",E491=""),"",K491-E491)</f>
        <v/>
      </c>
      <c r="M491" s="6">
        <f>IF(OR(L491="",N(E491)=0),"",L491/E491)</f>
        <v/>
      </c>
      <c r="N491" s="7">
        <f>IF(OR(D491="",H491=""),"",H491-D491)</f>
        <v/>
      </c>
    </row>
    <row r="492">
      <c r="D492" s="3" t="n"/>
      <c r="E492" s="4" t="n"/>
      <c r="G492" s="4" t="n"/>
      <c r="H492" s="3" t="n"/>
      <c r="I492" s="4" t="n"/>
      <c r="J492" s="4" t="n"/>
      <c r="K492" s="5">
        <f>IF(I492="","",I492-N(J492))</f>
        <v/>
      </c>
      <c r="L492" s="5">
        <f>IF(OR(K492="",E492=""),"",K492-E492)</f>
        <v/>
      </c>
      <c r="M492" s="6">
        <f>IF(OR(L492="",N(E492)=0),"",L492/E492)</f>
        <v/>
      </c>
      <c r="N492" s="7">
        <f>IF(OR(D492="",H492=""),"",H492-D492)</f>
        <v/>
      </c>
    </row>
    <row r="493">
      <c r="D493" s="3" t="n"/>
      <c r="E493" s="4" t="n"/>
      <c r="G493" s="4" t="n"/>
      <c r="H493" s="3" t="n"/>
      <c r="I493" s="4" t="n"/>
      <c r="J493" s="4" t="n"/>
      <c r="K493" s="5">
        <f>IF(I493="","",I493-N(J493))</f>
        <v/>
      </c>
      <c r="L493" s="5">
        <f>IF(OR(K493="",E493=""),"",K493-E493)</f>
        <v/>
      </c>
      <c r="M493" s="6">
        <f>IF(OR(L493="",N(E493)=0),"",L493/E493)</f>
        <v/>
      </c>
      <c r="N493" s="7">
        <f>IF(OR(D493="",H493=""),"",H493-D493)</f>
        <v/>
      </c>
    </row>
    <row r="494">
      <c r="D494" s="3" t="n"/>
      <c r="E494" s="4" t="n"/>
      <c r="G494" s="4" t="n"/>
      <c r="H494" s="3" t="n"/>
      <c r="I494" s="4" t="n"/>
      <c r="J494" s="4" t="n"/>
      <c r="K494" s="5">
        <f>IF(I494="","",I494-N(J494))</f>
        <v/>
      </c>
      <c r="L494" s="5">
        <f>IF(OR(K494="",E494=""),"",K494-E494)</f>
        <v/>
      </c>
      <c r="M494" s="6">
        <f>IF(OR(L494="",N(E494)=0),"",L494/E494)</f>
        <v/>
      </c>
      <c r="N494" s="7">
        <f>IF(OR(D494="",H494=""),"",H494-D494)</f>
        <v/>
      </c>
    </row>
    <row r="495">
      <c r="D495" s="3" t="n"/>
      <c r="E495" s="4" t="n"/>
      <c r="G495" s="4" t="n"/>
      <c r="H495" s="3" t="n"/>
      <c r="I495" s="4" t="n"/>
      <c r="J495" s="4" t="n"/>
      <c r="K495" s="5">
        <f>IF(I495="","",I495-N(J495))</f>
        <v/>
      </c>
      <c r="L495" s="5">
        <f>IF(OR(K495="",E495=""),"",K495-E495)</f>
        <v/>
      </c>
      <c r="M495" s="6">
        <f>IF(OR(L495="",N(E495)=0),"",L495/E495)</f>
        <v/>
      </c>
      <c r="N495" s="7">
        <f>IF(OR(D495="",H495=""),"",H495-D495)</f>
        <v/>
      </c>
    </row>
    <row r="496">
      <c r="D496" s="3" t="n"/>
      <c r="E496" s="4" t="n"/>
      <c r="G496" s="4" t="n"/>
      <c r="H496" s="3" t="n"/>
      <c r="I496" s="4" t="n"/>
      <c r="J496" s="4" t="n"/>
      <c r="K496" s="5">
        <f>IF(I496="","",I496-N(J496))</f>
        <v/>
      </c>
      <c r="L496" s="5">
        <f>IF(OR(K496="",E496=""),"",K496-E496)</f>
        <v/>
      </c>
      <c r="M496" s="6">
        <f>IF(OR(L496="",N(E496)=0),"",L496/E496)</f>
        <v/>
      </c>
      <c r="N496" s="7">
        <f>IF(OR(D496="",H496=""),"",H496-D496)</f>
        <v/>
      </c>
    </row>
    <row r="497">
      <c r="D497" s="3" t="n"/>
      <c r="E497" s="4" t="n"/>
      <c r="G497" s="4" t="n"/>
      <c r="H497" s="3" t="n"/>
      <c r="I497" s="4" t="n"/>
      <c r="J497" s="4" t="n"/>
      <c r="K497" s="5">
        <f>IF(I497="","",I497-N(J497))</f>
        <v/>
      </c>
      <c r="L497" s="5">
        <f>IF(OR(K497="",E497=""),"",K497-E497)</f>
        <v/>
      </c>
      <c r="M497" s="6">
        <f>IF(OR(L497="",N(E497)=0),"",L497/E497)</f>
        <v/>
      </c>
      <c r="N497" s="7">
        <f>IF(OR(D497="",H497=""),"",H497-D497)</f>
        <v/>
      </c>
    </row>
    <row r="498">
      <c r="D498" s="3" t="n"/>
      <c r="E498" s="4" t="n"/>
      <c r="G498" s="4" t="n"/>
      <c r="H498" s="3" t="n"/>
      <c r="I498" s="4" t="n"/>
      <c r="J498" s="4" t="n"/>
      <c r="K498" s="5">
        <f>IF(I498="","",I498-N(J498))</f>
        <v/>
      </c>
      <c r="L498" s="5">
        <f>IF(OR(K498="",E498=""),"",K498-E498)</f>
        <v/>
      </c>
      <c r="M498" s="6">
        <f>IF(OR(L498="",N(E498)=0),"",L498/E498)</f>
        <v/>
      </c>
      <c r="N498" s="7">
        <f>IF(OR(D498="",H498=""),"",H498-D498)</f>
        <v/>
      </c>
    </row>
    <row r="499">
      <c r="D499" s="3" t="n"/>
      <c r="E499" s="4" t="n"/>
      <c r="G499" s="4" t="n"/>
      <c r="H499" s="3" t="n"/>
      <c r="I499" s="4" t="n"/>
      <c r="J499" s="4" t="n"/>
      <c r="K499" s="5">
        <f>IF(I499="","",I499-N(J499))</f>
        <v/>
      </c>
      <c r="L499" s="5">
        <f>IF(OR(K499="",E499=""),"",K499-E499)</f>
        <v/>
      </c>
      <c r="M499" s="6">
        <f>IF(OR(L499="",N(E499)=0),"",L499/E499)</f>
        <v/>
      </c>
      <c r="N499" s="7">
        <f>IF(OR(D499="",H499=""),"",H499-D499)</f>
        <v/>
      </c>
    </row>
    <row r="500">
      <c r="D500" s="3" t="n"/>
      <c r="E500" s="4" t="n"/>
      <c r="G500" s="4" t="n"/>
      <c r="H500" s="3" t="n"/>
      <c r="I500" s="4" t="n"/>
      <c r="J500" s="4" t="n"/>
      <c r="K500" s="5">
        <f>IF(I500="","",I500-N(J500))</f>
        <v/>
      </c>
      <c r="L500" s="5">
        <f>IF(OR(K500="",E500=""),"",K500-E500)</f>
        <v/>
      </c>
      <c r="M500" s="6">
        <f>IF(OR(L500="",N(E500)=0),"",L500/E500)</f>
        <v/>
      </c>
      <c r="N500" s="7">
        <f>IF(OR(D500="",H500=""),"",H500-D500)</f>
        <v/>
      </c>
    </row>
    <row r="501">
      <c r="D501" s="3" t="n"/>
      <c r="E501" s="4" t="n"/>
      <c r="G501" s="4" t="n"/>
      <c r="H501" s="3" t="n"/>
      <c r="I501" s="4" t="n"/>
      <c r="J501" s="4" t="n"/>
      <c r="K501" s="5">
        <f>IF(I501="","",I501-N(J501))</f>
        <v/>
      </c>
      <c r="L501" s="5">
        <f>IF(OR(K501="",E501=""),"",K501-E501)</f>
        <v/>
      </c>
      <c r="M501" s="6">
        <f>IF(OR(L501="",N(E501)=0),"",L501/E501)</f>
        <v/>
      </c>
      <c r="N501" s="7">
        <f>IF(OR(D501="",H501=""),"",H501-D501)</f>
        <v/>
      </c>
    </row>
    <row r="502">
      <c r="D502" s="3" t="n"/>
      <c r="E502" s="4" t="n"/>
      <c r="G502" s="4" t="n"/>
      <c r="H502" s="3" t="n"/>
      <c r="I502" s="4" t="n"/>
      <c r="J502" s="4" t="n"/>
      <c r="K502" s="5">
        <f>IF(I502="","",I502-N(J502))</f>
        <v/>
      </c>
      <c r="L502" s="5">
        <f>IF(OR(K502="",E502=""),"",K502-E502)</f>
        <v/>
      </c>
      <c r="M502" s="6">
        <f>IF(OR(L502="",N(E502)=0),"",L502/E502)</f>
        <v/>
      </c>
      <c r="N502" s="7">
        <f>IF(OR(D502="",H502=""),"",H502-D502)</f>
        <v/>
      </c>
    </row>
    <row r="503">
      <c r="D503" s="3" t="n"/>
      <c r="E503" s="4" t="n"/>
      <c r="G503" s="4" t="n"/>
      <c r="H503" s="3" t="n"/>
      <c r="I503" s="4" t="n"/>
      <c r="J503" s="4" t="n"/>
      <c r="K503" s="5">
        <f>IF(I503="","",I503-N(J503))</f>
        <v/>
      </c>
      <c r="L503" s="5">
        <f>IF(OR(K503="",E503=""),"",K503-E503)</f>
        <v/>
      </c>
      <c r="M503" s="6">
        <f>IF(OR(L503="",N(E503)=0),"",L503/E503)</f>
        <v/>
      </c>
      <c r="N503" s="7">
        <f>IF(OR(D503="",H503=""),"",H503-D503)</f>
        <v/>
      </c>
    </row>
    <row r="504">
      <c r="D504" s="3" t="n"/>
      <c r="E504" s="4" t="n"/>
      <c r="G504" s="4" t="n"/>
      <c r="H504" s="3" t="n"/>
      <c r="I504" s="4" t="n"/>
      <c r="J504" s="4" t="n"/>
      <c r="K504" s="5">
        <f>IF(I504="","",I504-N(J504))</f>
        <v/>
      </c>
      <c r="L504" s="5">
        <f>IF(OR(K504="",E504=""),"",K504-E504)</f>
        <v/>
      </c>
      <c r="M504" s="6">
        <f>IF(OR(L504="",N(E504)=0),"",L504/E504)</f>
        <v/>
      </c>
      <c r="N504" s="7">
        <f>IF(OR(D504="",H504=""),"",H504-D504)</f>
        <v/>
      </c>
    </row>
    <row r="505">
      <c r="D505" s="3" t="n"/>
      <c r="E505" s="4" t="n"/>
      <c r="G505" s="4" t="n"/>
      <c r="H505" s="3" t="n"/>
      <c r="I505" s="4" t="n"/>
      <c r="J505" s="4" t="n"/>
      <c r="K505" s="5">
        <f>IF(I505="","",I505-N(J505))</f>
        <v/>
      </c>
      <c r="L505" s="5">
        <f>IF(OR(K505="",E505=""),"",K505-E505)</f>
        <v/>
      </c>
      <c r="M505" s="6">
        <f>IF(OR(L505="",N(E505)=0),"",L505/E505)</f>
        <v/>
      </c>
      <c r="N505" s="7">
        <f>IF(OR(D505="",H505=""),"",H505-D505)</f>
        <v/>
      </c>
    </row>
    <row r="506">
      <c r="D506" s="3" t="n"/>
      <c r="E506" s="4" t="n"/>
      <c r="G506" s="4" t="n"/>
      <c r="H506" s="3" t="n"/>
      <c r="I506" s="4" t="n"/>
      <c r="J506" s="4" t="n"/>
      <c r="K506" s="5">
        <f>IF(I506="","",I506-N(J506))</f>
        <v/>
      </c>
      <c r="L506" s="5">
        <f>IF(OR(K506="",E506=""),"",K506-E506)</f>
        <v/>
      </c>
      <c r="M506" s="6">
        <f>IF(OR(L506="",N(E506)=0),"",L506/E506)</f>
        <v/>
      </c>
      <c r="N506" s="7">
        <f>IF(OR(D506="",H506=""),"",H506-D506)</f>
        <v/>
      </c>
    </row>
    <row r="507">
      <c r="D507" s="3" t="n"/>
      <c r="E507" s="4" t="n"/>
      <c r="G507" s="4" t="n"/>
      <c r="H507" s="3" t="n"/>
      <c r="I507" s="4" t="n"/>
      <c r="J507" s="4" t="n"/>
      <c r="K507" s="5">
        <f>IF(I507="","",I507-N(J507))</f>
        <v/>
      </c>
      <c r="L507" s="5">
        <f>IF(OR(K507="",E507=""),"",K507-E507)</f>
        <v/>
      </c>
      <c r="M507" s="6">
        <f>IF(OR(L507="",N(E507)=0),"",L507/E507)</f>
        <v/>
      </c>
      <c r="N507" s="7">
        <f>IF(OR(D507="",H507=""),"",H507-D507)</f>
        <v/>
      </c>
    </row>
    <row r="508">
      <c r="D508" s="3" t="n"/>
      <c r="E508" s="4" t="n"/>
      <c r="G508" s="4" t="n"/>
      <c r="H508" s="3" t="n"/>
      <c r="I508" s="4" t="n"/>
      <c r="J508" s="4" t="n"/>
      <c r="K508" s="5">
        <f>IF(I508="","",I508-N(J508))</f>
        <v/>
      </c>
      <c r="L508" s="5">
        <f>IF(OR(K508="",E508=""),"",K508-E508)</f>
        <v/>
      </c>
      <c r="M508" s="6">
        <f>IF(OR(L508="",N(E508)=0),"",L508/E508)</f>
        <v/>
      </c>
      <c r="N508" s="7">
        <f>IF(OR(D508="",H508=""),"",H508-D508)</f>
        <v/>
      </c>
    </row>
    <row r="509">
      <c r="D509" s="3" t="n"/>
      <c r="E509" s="4" t="n"/>
      <c r="G509" s="4" t="n"/>
      <c r="H509" s="3" t="n"/>
      <c r="I509" s="4" t="n"/>
      <c r="J509" s="4" t="n"/>
      <c r="K509" s="5">
        <f>IF(I509="","",I509-N(J509))</f>
        <v/>
      </c>
      <c r="L509" s="5">
        <f>IF(OR(K509="",E509=""),"",K509-E509)</f>
        <v/>
      </c>
      <c r="M509" s="6">
        <f>IF(OR(L509="",N(E509)=0),"",L509/E509)</f>
        <v/>
      </c>
      <c r="N509" s="7">
        <f>IF(OR(D509="",H509=""),"",H509-D509)</f>
        <v/>
      </c>
    </row>
    <row r="510">
      <c r="D510" s="3" t="n"/>
      <c r="E510" s="4" t="n"/>
      <c r="G510" s="4" t="n"/>
      <c r="H510" s="3" t="n"/>
      <c r="I510" s="4" t="n"/>
      <c r="J510" s="4" t="n"/>
      <c r="K510" s="5">
        <f>IF(I510="","",I510-N(J510))</f>
        <v/>
      </c>
      <c r="L510" s="5">
        <f>IF(OR(K510="",E510=""),"",K510-E510)</f>
        <v/>
      </c>
      <c r="M510" s="6">
        <f>IF(OR(L510="",N(E510)=0),"",L510/E510)</f>
        <v/>
      </c>
      <c r="N510" s="7">
        <f>IF(OR(D510="",H510=""),"",H510-D510)</f>
        <v/>
      </c>
    </row>
    <row r="511">
      <c r="D511" s="3" t="n"/>
      <c r="E511" s="4" t="n"/>
      <c r="G511" s="4" t="n"/>
      <c r="H511" s="3" t="n"/>
      <c r="I511" s="4" t="n"/>
      <c r="J511" s="4" t="n"/>
      <c r="K511" s="5">
        <f>IF(I511="","",I511-N(J511))</f>
        <v/>
      </c>
      <c r="L511" s="5">
        <f>IF(OR(K511="",E511=""),"",K511-E511)</f>
        <v/>
      </c>
      <c r="M511" s="6">
        <f>IF(OR(L511="",N(E511)=0),"",L511/E511)</f>
        <v/>
      </c>
      <c r="N511" s="7">
        <f>IF(OR(D511="",H511=""),"",H511-D511)</f>
        <v/>
      </c>
    </row>
    <row r="512">
      <c r="D512" s="3" t="n"/>
      <c r="E512" s="4" t="n"/>
      <c r="G512" s="4" t="n"/>
      <c r="H512" s="3" t="n"/>
      <c r="I512" s="4" t="n"/>
      <c r="J512" s="4" t="n"/>
      <c r="K512" s="5">
        <f>IF(I512="","",I512-N(J512))</f>
        <v/>
      </c>
      <c r="L512" s="5">
        <f>IF(OR(K512="",E512=""),"",K512-E512)</f>
        <v/>
      </c>
      <c r="M512" s="6">
        <f>IF(OR(L512="",N(E512)=0),"",L512/E512)</f>
        <v/>
      </c>
      <c r="N512" s="7">
        <f>IF(OR(D512="",H512=""),"",H512-D512)</f>
        <v/>
      </c>
    </row>
    <row r="513">
      <c r="D513" s="3" t="n"/>
      <c r="E513" s="4" t="n"/>
      <c r="G513" s="4" t="n"/>
      <c r="H513" s="3" t="n"/>
      <c r="I513" s="4" t="n"/>
      <c r="J513" s="4" t="n"/>
      <c r="K513" s="5">
        <f>IF(I513="","",I513-N(J513))</f>
        <v/>
      </c>
      <c r="L513" s="5">
        <f>IF(OR(K513="",E513=""),"",K513-E513)</f>
        <v/>
      </c>
      <c r="M513" s="6">
        <f>IF(OR(L513="",N(E513)=0),"",L513/E513)</f>
        <v/>
      </c>
      <c r="N513" s="7">
        <f>IF(OR(D513="",H513=""),"",H513-D513)</f>
        <v/>
      </c>
    </row>
    <row r="514">
      <c r="D514" s="3" t="n"/>
      <c r="E514" s="4" t="n"/>
      <c r="G514" s="4" t="n"/>
      <c r="H514" s="3" t="n"/>
      <c r="I514" s="4" t="n"/>
      <c r="J514" s="4" t="n"/>
      <c r="K514" s="5">
        <f>IF(I514="","",I514-N(J514))</f>
        <v/>
      </c>
      <c r="L514" s="5">
        <f>IF(OR(K514="",E514=""),"",K514-E514)</f>
        <v/>
      </c>
      <c r="M514" s="6">
        <f>IF(OR(L514="",N(E514)=0),"",L514/E514)</f>
        <v/>
      </c>
      <c r="N514" s="7">
        <f>IF(OR(D514="",H514=""),"",H514-D514)</f>
        <v/>
      </c>
    </row>
    <row r="515">
      <c r="D515" s="3" t="n"/>
      <c r="E515" s="4" t="n"/>
      <c r="G515" s="4" t="n"/>
      <c r="H515" s="3" t="n"/>
      <c r="I515" s="4" t="n"/>
      <c r="J515" s="4" t="n"/>
      <c r="K515" s="5">
        <f>IF(I515="","",I515-N(J515))</f>
        <v/>
      </c>
      <c r="L515" s="5">
        <f>IF(OR(K515="",E515=""),"",K515-E515)</f>
        <v/>
      </c>
      <c r="M515" s="6">
        <f>IF(OR(L515="",N(E515)=0),"",L515/E515)</f>
        <v/>
      </c>
      <c r="N515" s="7">
        <f>IF(OR(D515="",H515=""),"",H515-D515)</f>
        <v/>
      </c>
    </row>
    <row r="516">
      <c r="D516" s="3" t="n"/>
      <c r="E516" s="4" t="n"/>
      <c r="G516" s="4" t="n"/>
      <c r="H516" s="3" t="n"/>
      <c r="I516" s="4" t="n"/>
      <c r="J516" s="4" t="n"/>
      <c r="K516" s="5">
        <f>IF(I516="","",I516-N(J516))</f>
        <v/>
      </c>
      <c r="L516" s="5">
        <f>IF(OR(K516="",E516=""),"",K516-E516)</f>
        <v/>
      </c>
      <c r="M516" s="6">
        <f>IF(OR(L516="",N(E516)=0),"",L516/E516)</f>
        <v/>
      </c>
      <c r="N516" s="7">
        <f>IF(OR(D516="",H516=""),"",H516-D516)</f>
        <v/>
      </c>
    </row>
    <row r="517">
      <c r="D517" s="3" t="n"/>
      <c r="E517" s="4" t="n"/>
      <c r="G517" s="4" t="n"/>
      <c r="H517" s="3" t="n"/>
      <c r="I517" s="4" t="n"/>
      <c r="J517" s="4" t="n"/>
      <c r="K517" s="5">
        <f>IF(I517="","",I517-N(J517))</f>
        <v/>
      </c>
      <c r="L517" s="5">
        <f>IF(OR(K517="",E517=""),"",K517-E517)</f>
        <v/>
      </c>
      <c r="M517" s="6">
        <f>IF(OR(L517="",N(E517)=0),"",L517/E517)</f>
        <v/>
      </c>
      <c r="N517" s="7">
        <f>IF(OR(D517="",H517=""),"",H517-D517)</f>
        <v/>
      </c>
    </row>
    <row r="518">
      <c r="D518" s="3" t="n"/>
      <c r="E518" s="4" t="n"/>
      <c r="G518" s="4" t="n"/>
      <c r="H518" s="3" t="n"/>
      <c r="I518" s="4" t="n"/>
      <c r="J518" s="4" t="n"/>
      <c r="K518" s="5">
        <f>IF(I518="","",I518-N(J518))</f>
        <v/>
      </c>
      <c r="L518" s="5">
        <f>IF(OR(K518="",E518=""),"",K518-E518)</f>
        <v/>
      </c>
      <c r="M518" s="6">
        <f>IF(OR(L518="",N(E518)=0),"",L518/E518)</f>
        <v/>
      </c>
      <c r="N518" s="7">
        <f>IF(OR(D518="",H518=""),"",H518-D518)</f>
        <v/>
      </c>
    </row>
    <row r="519">
      <c r="D519" s="3" t="n"/>
      <c r="E519" s="4" t="n"/>
      <c r="G519" s="4" t="n"/>
      <c r="H519" s="3" t="n"/>
      <c r="I519" s="4" t="n"/>
      <c r="J519" s="4" t="n"/>
      <c r="K519" s="5">
        <f>IF(I519="","",I519-N(J519))</f>
        <v/>
      </c>
      <c r="L519" s="5">
        <f>IF(OR(K519="",E519=""),"",K519-E519)</f>
        <v/>
      </c>
      <c r="M519" s="6">
        <f>IF(OR(L519="",N(E519)=0),"",L519/E519)</f>
        <v/>
      </c>
      <c r="N519" s="7">
        <f>IF(OR(D519="",H519=""),"",H519-D519)</f>
        <v/>
      </c>
    </row>
    <row r="520">
      <c r="D520" s="3" t="n"/>
      <c r="E520" s="4" t="n"/>
      <c r="G520" s="4" t="n"/>
      <c r="H520" s="3" t="n"/>
      <c r="I520" s="4" t="n"/>
      <c r="J520" s="4" t="n"/>
      <c r="K520" s="5">
        <f>IF(I520="","",I520-N(J520))</f>
        <v/>
      </c>
      <c r="L520" s="5">
        <f>IF(OR(K520="",E520=""),"",K520-E520)</f>
        <v/>
      </c>
      <c r="M520" s="6">
        <f>IF(OR(L520="",N(E520)=0),"",L520/E520)</f>
        <v/>
      </c>
      <c r="N520" s="7">
        <f>IF(OR(D520="",H520=""),"",H520-D520)</f>
        <v/>
      </c>
    </row>
    <row r="521">
      <c r="D521" s="3" t="n"/>
      <c r="E521" s="4" t="n"/>
      <c r="G521" s="4" t="n"/>
      <c r="H521" s="3" t="n"/>
      <c r="I521" s="4" t="n"/>
      <c r="J521" s="4" t="n"/>
      <c r="K521" s="5">
        <f>IF(I521="","",I521-N(J521))</f>
        <v/>
      </c>
      <c r="L521" s="5">
        <f>IF(OR(K521="",E521=""),"",K521-E521)</f>
        <v/>
      </c>
      <c r="M521" s="6">
        <f>IF(OR(L521="",N(E521)=0),"",L521/E521)</f>
        <v/>
      </c>
      <c r="N521" s="7">
        <f>IF(OR(D521="",H521=""),"",H521-D521)</f>
        <v/>
      </c>
    </row>
    <row r="522">
      <c r="D522" s="3" t="n"/>
      <c r="E522" s="4" t="n"/>
      <c r="G522" s="4" t="n"/>
      <c r="H522" s="3" t="n"/>
      <c r="I522" s="4" t="n"/>
      <c r="J522" s="4" t="n"/>
      <c r="K522" s="5">
        <f>IF(I522="","",I522-N(J522))</f>
        <v/>
      </c>
      <c r="L522" s="5">
        <f>IF(OR(K522="",E522=""),"",K522-E522)</f>
        <v/>
      </c>
      <c r="M522" s="6">
        <f>IF(OR(L522="",N(E522)=0),"",L522/E522)</f>
        <v/>
      </c>
      <c r="N522" s="7">
        <f>IF(OR(D522="",H522=""),"",H522-D522)</f>
        <v/>
      </c>
    </row>
    <row r="523">
      <c r="D523" s="3" t="n"/>
      <c r="E523" s="4" t="n"/>
      <c r="G523" s="4" t="n"/>
      <c r="H523" s="3" t="n"/>
      <c r="I523" s="4" t="n"/>
      <c r="J523" s="4" t="n"/>
      <c r="K523" s="5">
        <f>IF(I523="","",I523-N(J523))</f>
        <v/>
      </c>
      <c r="L523" s="5">
        <f>IF(OR(K523="",E523=""),"",K523-E523)</f>
        <v/>
      </c>
      <c r="M523" s="6">
        <f>IF(OR(L523="",N(E523)=0),"",L523/E523)</f>
        <v/>
      </c>
      <c r="N523" s="7">
        <f>IF(OR(D523="",H523=""),"",H523-D523)</f>
        <v/>
      </c>
    </row>
    <row r="524">
      <c r="D524" s="3" t="n"/>
      <c r="E524" s="4" t="n"/>
      <c r="G524" s="4" t="n"/>
      <c r="H524" s="3" t="n"/>
      <c r="I524" s="4" t="n"/>
      <c r="J524" s="4" t="n"/>
      <c r="K524" s="5">
        <f>IF(I524="","",I524-N(J524))</f>
        <v/>
      </c>
      <c r="L524" s="5">
        <f>IF(OR(K524="",E524=""),"",K524-E524)</f>
        <v/>
      </c>
      <c r="M524" s="6">
        <f>IF(OR(L524="",N(E524)=0),"",L524/E524)</f>
        <v/>
      </c>
      <c r="N524" s="7">
        <f>IF(OR(D524="",H524=""),"",H524-D524)</f>
        <v/>
      </c>
    </row>
    <row r="525">
      <c r="D525" s="3" t="n"/>
      <c r="E525" s="4" t="n"/>
      <c r="G525" s="4" t="n"/>
      <c r="H525" s="3" t="n"/>
      <c r="I525" s="4" t="n"/>
      <c r="J525" s="4" t="n"/>
      <c r="K525" s="5">
        <f>IF(I525="","",I525-N(J525))</f>
        <v/>
      </c>
      <c r="L525" s="5">
        <f>IF(OR(K525="",E525=""),"",K525-E525)</f>
        <v/>
      </c>
      <c r="M525" s="6">
        <f>IF(OR(L525="",N(E525)=0),"",L525/E525)</f>
        <v/>
      </c>
      <c r="N525" s="7">
        <f>IF(OR(D525="",H525=""),"",H525-D525)</f>
        <v/>
      </c>
    </row>
    <row r="526">
      <c r="D526" s="3" t="n"/>
      <c r="E526" s="4" t="n"/>
      <c r="G526" s="4" t="n"/>
      <c r="H526" s="3" t="n"/>
      <c r="I526" s="4" t="n"/>
      <c r="J526" s="4" t="n"/>
      <c r="K526" s="5">
        <f>IF(I526="","",I526-N(J526))</f>
        <v/>
      </c>
      <c r="L526" s="5">
        <f>IF(OR(K526="",E526=""),"",K526-E526)</f>
        <v/>
      </c>
      <c r="M526" s="6">
        <f>IF(OR(L526="",N(E526)=0),"",L526/E526)</f>
        <v/>
      </c>
      <c r="N526" s="7">
        <f>IF(OR(D526="",H526=""),"",H526-D526)</f>
        <v/>
      </c>
    </row>
    <row r="527">
      <c r="D527" s="3" t="n"/>
      <c r="E527" s="4" t="n"/>
      <c r="G527" s="4" t="n"/>
      <c r="H527" s="3" t="n"/>
      <c r="I527" s="4" t="n"/>
      <c r="J527" s="4" t="n"/>
      <c r="K527" s="5">
        <f>IF(I527="","",I527-N(J527))</f>
        <v/>
      </c>
      <c r="L527" s="5">
        <f>IF(OR(K527="",E527=""),"",K527-E527)</f>
        <v/>
      </c>
      <c r="M527" s="6">
        <f>IF(OR(L527="",N(E527)=0),"",L527/E527)</f>
        <v/>
      </c>
      <c r="N527" s="7">
        <f>IF(OR(D527="",H527=""),"",H527-D527)</f>
        <v/>
      </c>
    </row>
    <row r="528">
      <c r="D528" s="3" t="n"/>
      <c r="E528" s="4" t="n"/>
      <c r="G528" s="4" t="n"/>
      <c r="H528" s="3" t="n"/>
      <c r="I528" s="4" t="n"/>
      <c r="J528" s="4" t="n"/>
      <c r="K528" s="5">
        <f>IF(I528="","",I528-N(J528))</f>
        <v/>
      </c>
      <c r="L528" s="5">
        <f>IF(OR(K528="",E528=""),"",K528-E528)</f>
        <v/>
      </c>
      <c r="M528" s="6">
        <f>IF(OR(L528="",N(E528)=0),"",L528/E528)</f>
        <v/>
      </c>
      <c r="N528" s="7">
        <f>IF(OR(D528="",H528=""),"",H528-D528)</f>
        <v/>
      </c>
    </row>
    <row r="529">
      <c r="D529" s="3" t="n"/>
      <c r="E529" s="4" t="n"/>
      <c r="G529" s="4" t="n"/>
      <c r="H529" s="3" t="n"/>
      <c r="I529" s="4" t="n"/>
      <c r="J529" s="4" t="n"/>
      <c r="K529" s="5">
        <f>IF(I529="","",I529-N(J529))</f>
        <v/>
      </c>
      <c r="L529" s="5">
        <f>IF(OR(K529="",E529=""),"",K529-E529)</f>
        <v/>
      </c>
      <c r="M529" s="6">
        <f>IF(OR(L529="",N(E529)=0),"",L529/E529)</f>
        <v/>
      </c>
      <c r="N529" s="7">
        <f>IF(OR(D529="",H529=""),"",H529-D529)</f>
        <v/>
      </c>
    </row>
    <row r="530">
      <c r="D530" s="3" t="n"/>
      <c r="E530" s="4" t="n"/>
      <c r="G530" s="4" t="n"/>
      <c r="H530" s="3" t="n"/>
      <c r="I530" s="4" t="n"/>
      <c r="J530" s="4" t="n"/>
      <c r="K530" s="5">
        <f>IF(I530="","",I530-N(J530))</f>
        <v/>
      </c>
      <c r="L530" s="5">
        <f>IF(OR(K530="",E530=""),"",K530-E530)</f>
        <v/>
      </c>
      <c r="M530" s="6">
        <f>IF(OR(L530="",N(E530)=0),"",L530/E530)</f>
        <v/>
      </c>
      <c r="N530" s="7">
        <f>IF(OR(D530="",H530=""),"",H530-D530)</f>
        <v/>
      </c>
    </row>
    <row r="531">
      <c r="D531" s="3" t="n"/>
      <c r="E531" s="4" t="n"/>
      <c r="G531" s="4" t="n"/>
      <c r="H531" s="3" t="n"/>
      <c r="I531" s="4" t="n"/>
      <c r="J531" s="4" t="n"/>
      <c r="K531" s="5">
        <f>IF(I531="","",I531-N(J531))</f>
        <v/>
      </c>
      <c r="L531" s="5">
        <f>IF(OR(K531="",E531=""),"",K531-E531)</f>
        <v/>
      </c>
      <c r="M531" s="6">
        <f>IF(OR(L531="",N(E531)=0),"",L531/E531)</f>
        <v/>
      </c>
      <c r="N531" s="7">
        <f>IF(OR(D531="",H531=""),"",H531-D531)</f>
        <v/>
      </c>
    </row>
    <row r="532">
      <c r="D532" s="3" t="n"/>
      <c r="E532" s="4" t="n"/>
      <c r="G532" s="4" t="n"/>
      <c r="H532" s="3" t="n"/>
      <c r="I532" s="4" t="n"/>
      <c r="J532" s="4" t="n"/>
      <c r="K532" s="5">
        <f>IF(I532="","",I532-N(J532))</f>
        <v/>
      </c>
      <c r="L532" s="5">
        <f>IF(OR(K532="",E532=""),"",K532-E532)</f>
        <v/>
      </c>
      <c r="M532" s="6">
        <f>IF(OR(L532="",N(E532)=0),"",L532/E532)</f>
        <v/>
      </c>
      <c r="N532" s="7">
        <f>IF(OR(D532="",H532=""),"",H532-D532)</f>
        <v/>
      </c>
    </row>
    <row r="533">
      <c r="D533" s="3" t="n"/>
      <c r="E533" s="4" t="n"/>
      <c r="G533" s="4" t="n"/>
      <c r="H533" s="3" t="n"/>
      <c r="I533" s="4" t="n"/>
      <c r="J533" s="4" t="n"/>
      <c r="K533" s="5">
        <f>IF(I533="","",I533-N(J533))</f>
        <v/>
      </c>
      <c r="L533" s="5">
        <f>IF(OR(K533="",E533=""),"",K533-E533)</f>
        <v/>
      </c>
      <c r="M533" s="6">
        <f>IF(OR(L533="",N(E533)=0),"",L533/E533)</f>
        <v/>
      </c>
      <c r="N533" s="7">
        <f>IF(OR(D533="",H533=""),"",H533-D533)</f>
        <v/>
      </c>
    </row>
    <row r="534">
      <c r="D534" s="3" t="n"/>
      <c r="E534" s="4" t="n"/>
      <c r="G534" s="4" t="n"/>
      <c r="H534" s="3" t="n"/>
      <c r="I534" s="4" t="n"/>
      <c r="J534" s="4" t="n"/>
      <c r="K534" s="5">
        <f>IF(I534="","",I534-N(J534))</f>
        <v/>
      </c>
      <c r="L534" s="5">
        <f>IF(OR(K534="",E534=""),"",K534-E534)</f>
        <v/>
      </c>
      <c r="M534" s="6">
        <f>IF(OR(L534="",N(E534)=0),"",L534/E534)</f>
        <v/>
      </c>
      <c r="N534" s="7">
        <f>IF(OR(D534="",H534=""),"",H534-D534)</f>
        <v/>
      </c>
    </row>
    <row r="535">
      <c r="D535" s="3" t="n"/>
      <c r="E535" s="4" t="n"/>
      <c r="G535" s="4" t="n"/>
      <c r="H535" s="3" t="n"/>
      <c r="I535" s="4" t="n"/>
      <c r="J535" s="4" t="n"/>
      <c r="K535" s="5">
        <f>IF(I535="","",I535-N(J535))</f>
        <v/>
      </c>
      <c r="L535" s="5">
        <f>IF(OR(K535="",E535=""),"",K535-E535)</f>
        <v/>
      </c>
      <c r="M535" s="6">
        <f>IF(OR(L535="",N(E535)=0),"",L535/E535)</f>
        <v/>
      </c>
      <c r="N535" s="7">
        <f>IF(OR(D535="",H535=""),"",H535-D535)</f>
        <v/>
      </c>
    </row>
    <row r="536">
      <c r="D536" s="3" t="n"/>
      <c r="E536" s="4" t="n"/>
      <c r="G536" s="4" t="n"/>
      <c r="H536" s="3" t="n"/>
      <c r="I536" s="4" t="n"/>
      <c r="J536" s="4" t="n"/>
      <c r="K536" s="5">
        <f>IF(I536="","",I536-N(J536))</f>
        <v/>
      </c>
      <c r="L536" s="5">
        <f>IF(OR(K536="",E536=""),"",K536-E536)</f>
        <v/>
      </c>
      <c r="M536" s="6">
        <f>IF(OR(L536="",N(E536)=0),"",L536/E536)</f>
        <v/>
      </c>
      <c r="N536" s="7">
        <f>IF(OR(D536="",H536=""),"",H536-D536)</f>
        <v/>
      </c>
    </row>
    <row r="537">
      <c r="D537" s="3" t="n"/>
      <c r="E537" s="4" t="n"/>
      <c r="G537" s="4" t="n"/>
      <c r="H537" s="3" t="n"/>
      <c r="I537" s="4" t="n"/>
      <c r="J537" s="4" t="n"/>
      <c r="K537" s="5">
        <f>IF(I537="","",I537-N(J537))</f>
        <v/>
      </c>
      <c r="L537" s="5">
        <f>IF(OR(K537="",E537=""),"",K537-E537)</f>
        <v/>
      </c>
      <c r="M537" s="6">
        <f>IF(OR(L537="",N(E537)=0),"",L537/E537)</f>
        <v/>
      </c>
      <c r="N537" s="7">
        <f>IF(OR(D537="",H537=""),"",H537-D537)</f>
        <v/>
      </c>
    </row>
    <row r="538">
      <c r="D538" s="3" t="n"/>
      <c r="E538" s="4" t="n"/>
      <c r="G538" s="4" t="n"/>
      <c r="H538" s="3" t="n"/>
      <c r="I538" s="4" t="n"/>
      <c r="J538" s="4" t="n"/>
      <c r="K538" s="5">
        <f>IF(I538="","",I538-N(J538))</f>
        <v/>
      </c>
      <c r="L538" s="5">
        <f>IF(OR(K538="",E538=""),"",K538-E538)</f>
        <v/>
      </c>
      <c r="M538" s="6">
        <f>IF(OR(L538="",N(E538)=0),"",L538/E538)</f>
        <v/>
      </c>
      <c r="N538" s="7">
        <f>IF(OR(D538="",H538=""),"",H538-D538)</f>
        <v/>
      </c>
    </row>
    <row r="539">
      <c r="D539" s="3" t="n"/>
      <c r="E539" s="4" t="n"/>
      <c r="G539" s="4" t="n"/>
      <c r="H539" s="3" t="n"/>
      <c r="I539" s="4" t="n"/>
      <c r="J539" s="4" t="n"/>
      <c r="K539" s="5">
        <f>IF(I539="","",I539-N(J539))</f>
        <v/>
      </c>
      <c r="L539" s="5">
        <f>IF(OR(K539="",E539=""),"",K539-E539)</f>
        <v/>
      </c>
      <c r="M539" s="6">
        <f>IF(OR(L539="",N(E539)=0),"",L539/E539)</f>
        <v/>
      </c>
      <c r="N539" s="7">
        <f>IF(OR(D539="",H539=""),"",H539-D539)</f>
        <v/>
      </c>
    </row>
    <row r="540">
      <c r="D540" s="3" t="n"/>
      <c r="E540" s="4" t="n"/>
      <c r="G540" s="4" t="n"/>
      <c r="H540" s="3" t="n"/>
      <c r="I540" s="4" t="n"/>
      <c r="J540" s="4" t="n"/>
      <c r="K540" s="5">
        <f>IF(I540="","",I540-N(J540))</f>
        <v/>
      </c>
      <c r="L540" s="5">
        <f>IF(OR(K540="",E540=""),"",K540-E540)</f>
        <v/>
      </c>
      <c r="M540" s="6">
        <f>IF(OR(L540="",N(E540)=0),"",L540/E540)</f>
        <v/>
      </c>
      <c r="N540" s="7">
        <f>IF(OR(D540="",H540=""),"",H540-D540)</f>
        <v/>
      </c>
    </row>
    <row r="541">
      <c r="D541" s="3" t="n"/>
      <c r="E541" s="4" t="n"/>
      <c r="G541" s="4" t="n"/>
      <c r="H541" s="3" t="n"/>
      <c r="I541" s="4" t="n"/>
      <c r="J541" s="4" t="n"/>
      <c r="K541" s="5">
        <f>IF(I541="","",I541-N(J541))</f>
        <v/>
      </c>
      <c r="L541" s="5">
        <f>IF(OR(K541="",E541=""),"",K541-E541)</f>
        <v/>
      </c>
      <c r="M541" s="6">
        <f>IF(OR(L541="",N(E541)=0),"",L541/E541)</f>
        <v/>
      </c>
      <c r="N541" s="7">
        <f>IF(OR(D541="",H541=""),"",H541-D541)</f>
        <v/>
      </c>
    </row>
    <row r="542">
      <c r="D542" s="3" t="n"/>
      <c r="E542" s="4" t="n"/>
      <c r="G542" s="4" t="n"/>
      <c r="H542" s="3" t="n"/>
      <c r="I542" s="4" t="n"/>
      <c r="J542" s="4" t="n"/>
      <c r="K542" s="5">
        <f>IF(I542="","",I542-N(J542))</f>
        <v/>
      </c>
      <c r="L542" s="5">
        <f>IF(OR(K542="",E542=""),"",K542-E542)</f>
        <v/>
      </c>
      <c r="M542" s="6">
        <f>IF(OR(L542="",N(E542)=0),"",L542/E542)</f>
        <v/>
      </c>
      <c r="N542" s="7">
        <f>IF(OR(D542="",H542=""),"",H542-D542)</f>
        <v/>
      </c>
    </row>
    <row r="543">
      <c r="D543" s="3" t="n"/>
      <c r="E543" s="4" t="n"/>
      <c r="G543" s="4" t="n"/>
      <c r="H543" s="3" t="n"/>
      <c r="I543" s="4" t="n"/>
      <c r="J543" s="4" t="n"/>
      <c r="K543" s="5">
        <f>IF(I543="","",I543-N(J543))</f>
        <v/>
      </c>
      <c r="L543" s="5">
        <f>IF(OR(K543="",E543=""),"",K543-E543)</f>
        <v/>
      </c>
      <c r="M543" s="6">
        <f>IF(OR(L543="",N(E543)=0),"",L543/E543)</f>
        <v/>
      </c>
      <c r="N543" s="7">
        <f>IF(OR(D543="",H543=""),"",H543-D543)</f>
        <v/>
      </c>
    </row>
    <row r="544">
      <c r="D544" s="3" t="n"/>
      <c r="E544" s="4" t="n"/>
      <c r="G544" s="4" t="n"/>
      <c r="H544" s="3" t="n"/>
      <c r="I544" s="4" t="n"/>
      <c r="J544" s="4" t="n"/>
      <c r="K544" s="5">
        <f>IF(I544="","",I544-N(J544))</f>
        <v/>
      </c>
      <c r="L544" s="5">
        <f>IF(OR(K544="",E544=""),"",K544-E544)</f>
        <v/>
      </c>
      <c r="M544" s="6">
        <f>IF(OR(L544="",N(E544)=0),"",L544/E544)</f>
        <v/>
      </c>
      <c r="N544" s="7">
        <f>IF(OR(D544="",H544=""),"",H544-D544)</f>
        <v/>
      </c>
    </row>
    <row r="545">
      <c r="D545" s="3" t="n"/>
      <c r="E545" s="4" t="n"/>
      <c r="G545" s="4" t="n"/>
      <c r="H545" s="3" t="n"/>
      <c r="I545" s="4" t="n"/>
      <c r="J545" s="4" t="n"/>
      <c r="K545" s="5">
        <f>IF(I545="","",I545-N(J545))</f>
        <v/>
      </c>
      <c r="L545" s="5">
        <f>IF(OR(K545="",E545=""),"",K545-E545)</f>
        <v/>
      </c>
      <c r="M545" s="6">
        <f>IF(OR(L545="",N(E545)=0),"",L545/E545)</f>
        <v/>
      </c>
      <c r="N545" s="7">
        <f>IF(OR(D545="",H545=""),"",H545-D545)</f>
        <v/>
      </c>
    </row>
    <row r="546">
      <c r="D546" s="3" t="n"/>
      <c r="E546" s="4" t="n"/>
      <c r="G546" s="4" t="n"/>
      <c r="H546" s="3" t="n"/>
      <c r="I546" s="4" t="n"/>
      <c r="J546" s="4" t="n"/>
      <c r="K546" s="5">
        <f>IF(I546="","",I546-N(J546))</f>
        <v/>
      </c>
      <c r="L546" s="5">
        <f>IF(OR(K546="",E546=""),"",K546-E546)</f>
        <v/>
      </c>
      <c r="M546" s="6">
        <f>IF(OR(L546="",N(E546)=0),"",L546/E546)</f>
        <v/>
      </c>
      <c r="N546" s="7">
        <f>IF(OR(D546="",H546=""),"",H546-D546)</f>
        <v/>
      </c>
    </row>
    <row r="547">
      <c r="D547" s="3" t="n"/>
      <c r="E547" s="4" t="n"/>
      <c r="G547" s="4" t="n"/>
      <c r="H547" s="3" t="n"/>
      <c r="I547" s="4" t="n"/>
      <c r="J547" s="4" t="n"/>
      <c r="K547" s="5">
        <f>IF(I547="","",I547-N(J547))</f>
        <v/>
      </c>
      <c r="L547" s="5">
        <f>IF(OR(K547="",E547=""),"",K547-E547)</f>
        <v/>
      </c>
      <c r="M547" s="6">
        <f>IF(OR(L547="",N(E547)=0),"",L547/E547)</f>
        <v/>
      </c>
      <c r="N547" s="7">
        <f>IF(OR(D547="",H547=""),"",H547-D547)</f>
        <v/>
      </c>
    </row>
    <row r="548">
      <c r="D548" s="3" t="n"/>
      <c r="E548" s="4" t="n"/>
      <c r="G548" s="4" t="n"/>
      <c r="H548" s="3" t="n"/>
      <c r="I548" s="4" t="n"/>
      <c r="J548" s="4" t="n"/>
      <c r="K548" s="5">
        <f>IF(I548="","",I548-N(J548))</f>
        <v/>
      </c>
      <c r="L548" s="5">
        <f>IF(OR(K548="",E548=""),"",K548-E548)</f>
        <v/>
      </c>
      <c r="M548" s="6">
        <f>IF(OR(L548="",N(E548)=0),"",L548/E548)</f>
        <v/>
      </c>
      <c r="N548" s="7">
        <f>IF(OR(D548="",H548=""),"",H548-D548)</f>
        <v/>
      </c>
    </row>
    <row r="549">
      <c r="D549" s="3" t="n"/>
      <c r="E549" s="4" t="n"/>
      <c r="G549" s="4" t="n"/>
      <c r="H549" s="3" t="n"/>
      <c r="I549" s="4" t="n"/>
      <c r="J549" s="4" t="n"/>
      <c r="K549" s="5">
        <f>IF(I549="","",I549-N(J549))</f>
        <v/>
      </c>
      <c r="L549" s="5">
        <f>IF(OR(K549="",E549=""),"",K549-E549)</f>
        <v/>
      </c>
      <c r="M549" s="6">
        <f>IF(OR(L549="",N(E549)=0),"",L549/E549)</f>
        <v/>
      </c>
      <c r="N549" s="7">
        <f>IF(OR(D549="",H549=""),"",H549-D549)</f>
        <v/>
      </c>
    </row>
    <row r="550">
      <c r="D550" s="3" t="n"/>
      <c r="E550" s="4" t="n"/>
      <c r="G550" s="4" t="n"/>
      <c r="H550" s="3" t="n"/>
      <c r="I550" s="4" t="n"/>
      <c r="J550" s="4" t="n"/>
      <c r="K550" s="5">
        <f>IF(I550="","",I550-N(J550))</f>
        <v/>
      </c>
      <c r="L550" s="5">
        <f>IF(OR(K550="",E550=""),"",K550-E550)</f>
        <v/>
      </c>
      <c r="M550" s="6">
        <f>IF(OR(L550="",N(E550)=0),"",L550/E550)</f>
        <v/>
      </c>
      <c r="N550" s="7">
        <f>IF(OR(D550="",H550=""),"",H550-D550)</f>
        <v/>
      </c>
    </row>
    <row r="551">
      <c r="D551" s="3" t="n"/>
      <c r="E551" s="4" t="n"/>
      <c r="G551" s="4" t="n"/>
      <c r="H551" s="3" t="n"/>
      <c r="I551" s="4" t="n"/>
      <c r="J551" s="4" t="n"/>
      <c r="K551" s="5">
        <f>IF(I551="","",I551-N(J551))</f>
        <v/>
      </c>
      <c r="L551" s="5">
        <f>IF(OR(K551="",E551=""),"",K551-E551)</f>
        <v/>
      </c>
      <c r="M551" s="6">
        <f>IF(OR(L551="",N(E551)=0),"",L551/E551)</f>
        <v/>
      </c>
      <c r="N551" s="7">
        <f>IF(OR(D551="",H551=""),"",H551-D551)</f>
        <v/>
      </c>
    </row>
    <row r="552">
      <c r="D552" s="3" t="n"/>
      <c r="E552" s="4" t="n"/>
      <c r="G552" s="4" t="n"/>
      <c r="H552" s="3" t="n"/>
      <c r="I552" s="4" t="n"/>
      <c r="J552" s="4" t="n"/>
      <c r="K552" s="5">
        <f>IF(I552="","",I552-N(J552))</f>
        <v/>
      </c>
      <c r="L552" s="5">
        <f>IF(OR(K552="",E552=""),"",K552-E552)</f>
        <v/>
      </c>
      <c r="M552" s="6">
        <f>IF(OR(L552="",N(E552)=0),"",L552/E552)</f>
        <v/>
      </c>
      <c r="N552" s="7">
        <f>IF(OR(D552="",H552=""),"",H552-D552)</f>
        <v/>
      </c>
    </row>
    <row r="553">
      <c r="D553" s="3" t="n"/>
      <c r="E553" s="4" t="n"/>
      <c r="G553" s="4" t="n"/>
      <c r="H553" s="3" t="n"/>
      <c r="I553" s="4" t="n"/>
      <c r="J553" s="4" t="n"/>
      <c r="K553" s="5">
        <f>IF(I553="","",I553-N(J553))</f>
        <v/>
      </c>
      <c r="L553" s="5">
        <f>IF(OR(K553="",E553=""),"",K553-E553)</f>
        <v/>
      </c>
      <c r="M553" s="6">
        <f>IF(OR(L553="",N(E553)=0),"",L553/E553)</f>
        <v/>
      </c>
      <c r="N553" s="7">
        <f>IF(OR(D553="",H553=""),"",H553-D553)</f>
        <v/>
      </c>
    </row>
    <row r="554">
      <c r="D554" s="3" t="n"/>
      <c r="E554" s="4" t="n"/>
      <c r="G554" s="4" t="n"/>
      <c r="H554" s="3" t="n"/>
      <c r="I554" s="4" t="n"/>
      <c r="J554" s="4" t="n"/>
      <c r="K554" s="5">
        <f>IF(I554="","",I554-N(J554))</f>
        <v/>
      </c>
      <c r="L554" s="5">
        <f>IF(OR(K554="",E554=""),"",K554-E554)</f>
        <v/>
      </c>
      <c r="M554" s="6">
        <f>IF(OR(L554="",N(E554)=0),"",L554/E554)</f>
        <v/>
      </c>
      <c r="N554" s="7">
        <f>IF(OR(D554="",H554=""),"",H554-D554)</f>
        <v/>
      </c>
    </row>
    <row r="555">
      <c r="D555" s="3" t="n"/>
      <c r="E555" s="4" t="n"/>
      <c r="G555" s="4" t="n"/>
      <c r="H555" s="3" t="n"/>
      <c r="I555" s="4" t="n"/>
      <c r="J555" s="4" t="n"/>
      <c r="K555" s="5">
        <f>IF(I555="","",I555-N(J555))</f>
        <v/>
      </c>
      <c r="L555" s="5">
        <f>IF(OR(K555="",E555=""),"",K555-E555)</f>
        <v/>
      </c>
      <c r="M555" s="6">
        <f>IF(OR(L555="",N(E555)=0),"",L555/E555)</f>
        <v/>
      </c>
      <c r="N555" s="7">
        <f>IF(OR(D555="",H555=""),"",H555-D555)</f>
        <v/>
      </c>
    </row>
    <row r="556">
      <c r="D556" s="3" t="n"/>
      <c r="E556" s="4" t="n"/>
      <c r="G556" s="4" t="n"/>
      <c r="H556" s="3" t="n"/>
      <c r="I556" s="4" t="n"/>
      <c r="J556" s="4" t="n"/>
      <c r="K556" s="5">
        <f>IF(I556="","",I556-N(J556))</f>
        <v/>
      </c>
      <c r="L556" s="5">
        <f>IF(OR(K556="",E556=""),"",K556-E556)</f>
        <v/>
      </c>
      <c r="M556" s="6">
        <f>IF(OR(L556="",N(E556)=0),"",L556/E556)</f>
        <v/>
      </c>
      <c r="N556" s="7">
        <f>IF(OR(D556="",H556=""),"",H556-D556)</f>
        <v/>
      </c>
    </row>
    <row r="557">
      <c r="D557" s="3" t="n"/>
      <c r="E557" s="4" t="n"/>
      <c r="G557" s="4" t="n"/>
      <c r="H557" s="3" t="n"/>
      <c r="I557" s="4" t="n"/>
      <c r="J557" s="4" t="n"/>
      <c r="K557" s="5">
        <f>IF(I557="","",I557-N(J557))</f>
        <v/>
      </c>
      <c r="L557" s="5">
        <f>IF(OR(K557="",E557=""),"",K557-E557)</f>
        <v/>
      </c>
      <c r="M557" s="6">
        <f>IF(OR(L557="",N(E557)=0),"",L557/E557)</f>
        <v/>
      </c>
      <c r="N557" s="7">
        <f>IF(OR(D557="",H557=""),"",H557-D557)</f>
        <v/>
      </c>
    </row>
    <row r="558">
      <c r="D558" s="3" t="n"/>
      <c r="E558" s="4" t="n"/>
      <c r="G558" s="4" t="n"/>
      <c r="H558" s="3" t="n"/>
      <c r="I558" s="4" t="n"/>
      <c r="J558" s="4" t="n"/>
      <c r="K558" s="5">
        <f>IF(I558="","",I558-N(J558))</f>
        <v/>
      </c>
      <c r="L558" s="5">
        <f>IF(OR(K558="",E558=""),"",K558-E558)</f>
        <v/>
      </c>
      <c r="M558" s="6">
        <f>IF(OR(L558="",N(E558)=0),"",L558/E558)</f>
        <v/>
      </c>
      <c r="N558" s="7">
        <f>IF(OR(D558="",H558=""),"",H558-D558)</f>
        <v/>
      </c>
    </row>
    <row r="559">
      <c r="D559" s="3" t="n"/>
      <c r="E559" s="4" t="n"/>
      <c r="G559" s="4" t="n"/>
      <c r="H559" s="3" t="n"/>
      <c r="I559" s="4" t="n"/>
      <c r="J559" s="4" t="n"/>
      <c r="K559" s="5">
        <f>IF(I559="","",I559-N(J559))</f>
        <v/>
      </c>
      <c r="L559" s="5">
        <f>IF(OR(K559="",E559=""),"",K559-E559)</f>
        <v/>
      </c>
      <c r="M559" s="6">
        <f>IF(OR(L559="",N(E559)=0),"",L559/E559)</f>
        <v/>
      </c>
      <c r="N559" s="7">
        <f>IF(OR(D559="",H559=""),"",H559-D559)</f>
        <v/>
      </c>
    </row>
    <row r="560">
      <c r="D560" s="3" t="n"/>
      <c r="E560" s="4" t="n"/>
      <c r="G560" s="4" t="n"/>
      <c r="H560" s="3" t="n"/>
      <c r="I560" s="4" t="n"/>
      <c r="J560" s="4" t="n"/>
      <c r="K560" s="5">
        <f>IF(I560="","",I560-N(J560))</f>
        <v/>
      </c>
      <c r="L560" s="5">
        <f>IF(OR(K560="",E560=""),"",K560-E560)</f>
        <v/>
      </c>
      <c r="M560" s="6">
        <f>IF(OR(L560="",N(E560)=0),"",L560/E560)</f>
        <v/>
      </c>
      <c r="N560" s="7">
        <f>IF(OR(D560="",H560=""),"",H560-D560)</f>
        <v/>
      </c>
    </row>
    <row r="561">
      <c r="D561" s="3" t="n"/>
      <c r="E561" s="4" t="n"/>
      <c r="G561" s="4" t="n"/>
      <c r="H561" s="3" t="n"/>
      <c r="I561" s="4" t="n"/>
      <c r="J561" s="4" t="n"/>
      <c r="K561" s="5">
        <f>IF(I561="","",I561-N(J561))</f>
        <v/>
      </c>
      <c r="L561" s="5">
        <f>IF(OR(K561="",E561=""),"",K561-E561)</f>
        <v/>
      </c>
      <c r="M561" s="6">
        <f>IF(OR(L561="",N(E561)=0),"",L561/E561)</f>
        <v/>
      </c>
      <c r="N561" s="7">
        <f>IF(OR(D561="",H561=""),"",H561-D561)</f>
        <v/>
      </c>
    </row>
    <row r="562">
      <c r="D562" s="3" t="n"/>
      <c r="E562" s="4" t="n"/>
      <c r="G562" s="4" t="n"/>
      <c r="H562" s="3" t="n"/>
      <c r="I562" s="4" t="n"/>
      <c r="J562" s="4" t="n"/>
      <c r="K562" s="5">
        <f>IF(I562="","",I562-N(J562))</f>
        <v/>
      </c>
      <c r="L562" s="5">
        <f>IF(OR(K562="",E562=""),"",K562-E562)</f>
        <v/>
      </c>
      <c r="M562" s="6">
        <f>IF(OR(L562="",N(E562)=0),"",L562/E562)</f>
        <v/>
      </c>
      <c r="N562" s="7">
        <f>IF(OR(D562="",H562=""),"",H562-D562)</f>
        <v/>
      </c>
    </row>
    <row r="563">
      <c r="D563" s="3" t="n"/>
      <c r="E563" s="4" t="n"/>
      <c r="G563" s="4" t="n"/>
      <c r="H563" s="3" t="n"/>
      <c r="I563" s="4" t="n"/>
      <c r="J563" s="4" t="n"/>
      <c r="K563" s="5">
        <f>IF(I563="","",I563-N(J563))</f>
        <v/>
      </c>
      <c r="L563" s="5">
        <f>IF(OR(K563="",E563=""),"",K563-E563)</f>
        <v/>
      </c>
      <c r="M563" s="6">
        <f>IF(OR(L563="",N(E563)=0),"",L563/E563)</f>
        <v/>
      </c>
      <c r="N563" s="7">
        <f>IF(OR(D563="",H563=""),"",H563-D563)</f>
        <v/>
      </c>
    </row>
    <row r="564">
      <c r="D564" s="3" t="n"/>
      <c r="E564" s="4" t="n"/>
      <c r="G564" s="4" t="n"/>
      <c r="H564" s="3" t="n"/>
      <c r="I564" s="4" t="n"/>
      <c r="J564" s="4" t="n"/>
      <c r="K564" s="5">
        <f>IF(I564="","",I564-N(J564))</f>
        <v/>
      </c>
      <c r="L564" s="5">
        <f>IF(OR(K564="",E564=""),"",K564-E564)</f>
        <v/>
      </c>
      <c r="M564" s="6">
        <f>IF(OR(L564="",N(E564)=0),"",L564/E564)</f>
        <v/>
      </c>
      <c r="N564" s="7">
        <f>IF(OR(D564="",H564=""),"",H564-D564)</f>
        <v/>
      </c>
    </row>
    <row r="565">
      <c r="D565" s="3" t="n"/>
      <c r="E565" s="4" t="n"/>
      <c r="G565" s="4" t="n"/>
      <c r="H565" s="3" t="n"/>
      <c r="I565" s="4" t="n"/>
      <c r="J565" s="4" t="n"/>
      <c r="K565" s="5">
        <f>IF(I565="","",I565-N(J565))</f>
        <v/>
      </c>
      <c r="L565" s="5">
        <f>IF(OR(K565="",E565=""),"",K565-E565)</f>
        <v/>
      </c>
      <c r="M565" s="6">
        <f>IF(OR(L565="",N(E565)=0),"",L565/E565)</f>
        <v/>
      </c>
      <c r="N565" s="7">
        <f>IF(OR(D565="",H565=""),"",H565-D565)</f>
        <v/>
      </c>
    </row>
    <row r="566">
      <c r="D566" s="3" t="n"/>
      <c r="E566" s="4" t="n"/>
      <c r="G566" s="4" t="n"/>
      <c r="H566" s="3" t="n"/>
      <c r="I566" s="4" t="n"/>
      <c r="J566" s="4" t="n"/>
      <c r="K566" s="5">
        <f>IF(I566="","",I566-N(J566))</f>
        <v/>
      </c>
      <c r="L566" s="5">
        <f>IF(OR(K566="",E566=""),"",K566-E566)</f>
        <v/>
      </c>
      <c r="M566" s="6">
        <f>IF(OR(L566="",N(E566)=0),"",L566/E566)</f>
        <v/>
      </c>
      <c r="N566" s="7">
        <f>IF(OR(D566="",H566=""),"",H566-D566)</f>
        <v/>
      </c>
    </row>
    <row r="567">
      <c r="D567" s="3" t="n"/>
      <c r="E567" s="4" t="n"/>
      <c r="G567" s="4" t="n"/>
      <c r="H567" s="3" t="n"/>
      <c r="I567" s="4" t="n"/>
      <c r="J567" s="4" t="n"/>
      <c r="K567" s="5">
        <f>IF(I567="","",I567-N(J567))</f>
        <v/>
      </c>
      <c r="L567" s="5">
        <f>IF(OR(K567="",E567=""),"",K567-E567)</f>
        <v/>
      </c>
      <c r="M567" s="6">
        <f>IF(OR(L567="",N(E567)=0),"",L567/E567)</f>
        <v/>
      </c>
      <c r="N567" s="7">
        <f>IF(OR(D567="",H567=""),"",H567-D567)</f>
        <v/>
      </c>
    </row>
    <row r="568">
      <c r="D568" s="3" t="n"/>
      <c r="E568" s="4" t="n"/>
      <c r="G568" s="4" t="n"/>
      <c r="H568" s="3" t="n"/>
      <c r="I568" s="4" t="n"/>
      <c r="J568" s="4" t="n"/>
      <c r="K568" s="5">
        <f>IF(I568="","",I568-N(J568))</f>
        <v/>
      </c>
      <c r="L568" s="5">
        <f>IF(OR(K568="",E568=""),"",K568-E568)</f>
        <v/>
      </c>
      <c r="M568" s="6">
        <f>IF(OR(L568="",N(E568)=0),"",L568/E568)</f>
        <v/>
      </c>
      <c r="N568" s="7">
        <f>IF(OR(D568="",H568=""),"",H568-D568)</f>
        <v/>
      </c>
    </row>
    <row r="569">
      <c r="D569" s="3" t="n"/>
      <c r="E569" s="4" t="n"/>
      <c r="G569" s="4" t="n"/>
      <c r="H569" s="3" t="n"/>
      <c r="I569" s="4" t="n"/>
      <c r="J569" s="4" t="n"/>
      <c r="K569" s="5">
        <f>IF(I569="","",I569-N(J569))</f>
        <v/>
      </c>
      <c r="L569" s="5">
        <f>IF(OR(K569="",E569=""),"",K569-E569)</f>
        <v/>
      </c>
      <c r="M569" s="6">
        <f>IF(OR(L569="",N(E569)=0),"",L569/E569)</f>
        <v/>
      </c>
      <c r="N569" s="7">
        <f>IF(OR(D569="",H569=""),"",H569-D569)</f>
        <v/>
      </c>
    </row>
    <row r="570">
      <c r="D570" s="3" t="n"/>
      <c r="E570" s="4" t="n"/>
      <c r="G570" s="4" t="n"/>
      <c r="H570" s="3" t="n"/>
      <c r="I570" s="4" t="n"/>
      <c r="J570" s="4" t="n"/>
      <c r="K570" s="5">
        <f>IF(I570="","",I570-N(J570))</f>
        <v/>
      </c>
      <c r="L570" s="5">
        <f>IF(OR(K570="",E570=""),"",K570-E570)</f>
        <v/>
      </c>
      <c r="M570" s="6">
        <f>IF(OR(L570="",N(E570)=0),"",L570/E570)</f>
        <v/>
      </c>
      <c r="N570" s="7">
        <f>IF(OR(D570="",H570=""),"",H570-D570)</f>
        <v/>
      </c>
    </row>
    <row r="571">
      <c r="D571" s="3" t="n"/>
      <c r="E571" s="4" t="n"/>
      <c r="G571" s="4" t="n"/>
      <c r="H571" s="3" t="n"/>
      <c r="I571" s="4" t="n"/>
      <c r="J571" s="4" t="n"/>
      <c r="K571" s="5">
        <f>IF(I571="","",I571-N(J571))</f>
        <v/>
      </c>
      <c r="L571" s="5">
        <f>IF(OR(K571="",E571=""),"",K571-E571)</f>
        <v/>
      </c>
      <c r="M571" s="6">
        <f>IF(OR(L571="",N(E571)=0),"",L571/E571)</f>
        <v/>
      </c>
      <c r="N571" s="7">
        <f>IF(OR(D571="",H571=""),"",H571-D571)</f>
        <v/>
      </c>
    </row>
    <row r="572">
      <c r="D572" s="3" t="n"/>
      <c r="E572" s="4" t="n"/>
      <c r="G572" s="4" t="n"/>
      <c r="H572" s="3" t="n"/>
      <c r="I572" s="4" t="n"/>
      <c r="J572" s="4" t="n"/>
      <c r="K572" s="5">
        <f>IF(I572="","",I572-N(J572))</f>
        <v/>
      </c>
      <c r="L572" s="5">
        <f>IF(OR(K572="",E572=""),"",K572-E572)</f>
        <v/>
      </c>
      <c r="M572" s="6">
        <f>IF(OR(L572="",N(E572)=0),"",L572/E572)</f>
        <v/>
      </c>
      <c r="N572" s="7">
        <f>IF(OR(D572="",H572=""),"",H572-D572)</f>
        <v/>
      </c>
    </row>
    <row r="573">
      <c r="D573" s="3" t="n"/>
      <c r="E573" s="4" t="n"/>
      <c r="G573" s="4" t="n"/>
      <c r="H573" s="3" t="n"/>
      <c r="I573" s="4" t="n"/>
      <c r="J573" s="4" t="n"/>
      <c r="K573" s="5">
        <f>IF(I573="","",I573-N(J573))</f>
        <v/>
      </c>
      <c r="L573" s="5">
        <f>IF(OR(K573="",E573=""),"",K573-E573)</f>
        <v/>
      </c>
      <c r="M573" s="6">
        <f>IF(OR(L573="",N(E573)=0),"",L573/E573)</f>
        <v/>
      </c>
      <c r="N573" s="7">
        <f>IF(OR(D573="",H573=""),"",H573-D573)</f>
        <v/>
      </c>
    </row>
    <row r="574">
      <c r="D574" s="3" t="n"/>
      <c r="E574" s="4" t="n"/>
      <c r="G574" s="4" t="n"/>
      <c r="H574" s="3" t="n"/>
      <c r="I574" s="4" t="n"/>
      <c r="J574" s="4" t="n"/>
      <c r="K574" s="5">
        <f>IF(I574="","",I574-N(J574))</f>
        <v/>
      </c>
      <c r="L574" s="5">
        <f>IF(OR(K574="",E574=""),"",K574-E574)</f>
        <v/>
      </c>
      <c r="M574" s="6">
        <f>IF(OR(L574="",N(E574)=0),"",L574/E574)</f>
        <v/>
      </c>
      <c r="N574" s="7">
        <f>IF(OR(D574="",H574=""),"",H574-D574)</f>
        <v/>
      </c>
    </row>
    <row r="575">
      <c r="D575" s="3" t="n"/>
      <c r="E575" s="4" t="n"/>
      <c r="G575" s="4" t="n"/>
      <c r="H575" s="3" t="n"/>
      <c r="I575" s="4" t="n"/>
      <c r="J575" s="4" t="n"/>
      <c r="K575" s="5">
        <f>IF(I575="","",I575-N(J575))</f>
        <v/>
      </c>
      <c r="L575" s="5">
        <f>IF(OR(K575="",E575=""),"",K575-E575)</f>
        <v/>
      </c>
      <c r="M575" s="6">
        <f>IF(OR(L575="",N(E575)=0),"",L575/E575)</f>
        <v/>
      </c>
      <c r="N575" s="7">
        <f>IF(OR(D575="",H575=""),"",H575-D575)</f>
        <v/>
      </c>
    </row>
    <row r="576">
      <c r="D576" s="3" t="n"/>
      <c r="E576" s="4" t="n"/>
      <c r="G576" s="4" t="n"/>
      <c r="H576" s="3" t="n"/>
      <c r="I576" s="4" t="n"/>
      <c r="J576" s="4" t="n"/>
      <c r="K576" s="5">
        <f>IF(I576="","",I576-N(J576))</f>
        <v/>
      </c>
      <c r="L576" s="5">
        <f>IF(OR(K576="",E576=""),"",K576-E576)</f>
        <v/>
      </c>
      <c r="M576" s="6">
        <f>IF(OR(L576="",N(E576)=0),"",L576/E576)</f>
        <v/>
      </c>
      <c r="N576" s="7">
        <f>IF(OR(D576="",H576=""),"",H576-D576)</f>
        <v/>
      </c>
    </row>
    <row r="577">
      <c r="D577" s="3" t="n"/>
      <c r="E577" s="4" t="n"/>
      <c r="G577" s="4" t="n"/>
      <c r="H577" s="3" t="n"/>
      <c r="I577" s="4" t="n"/>
      <c r="J577" s="4" t="n"/>
      <c r="K577" s="5">
        <f>IF(I577="","",I577-N(J577))</f>
        <v/>
      </c>
      <c r="L577" s="5">
        <f>IF(OR(K577="",E577=""),"",K577-E577)</f>
        <v/>
      </c>
      <c r="M577" s="6">
        <f>IF(OR(L577="",N(E577)=0),"",L577/E577)</f>
        <v/>
      </c>
      <c r="N577" s="7">
        <f>IF(OR(D577="",H577=""),"",H577-D577)</f>
        <v/>
      </c>
    </row>
    <row r="578">
      <c r="D578" s="3" t="n"/>
      <c r="E578" s="4" t="n"/>
      <c r="G578" s="4" t="n"/>
      <c r="H578" s="3" t="n"/>
      <c r="I578" s="4" t="n"/>
      <c r="J578" s="4" t="n"/>
      <c r="K578" s="5">
        <f>IF(I578="","",I578-N(J578))</f>
        <v/>
      </c>
      <c r="L578" s="5">
        <f>IF(OR(K578="",E578=""),"",K578-E578)</f>
        <v/>
      </c>
      <c r="M578" s="6">
        <f>IF(OR(L578="",N(E578)=0),"",L578/E578)</f>
        <v/>
      </c>
      <c r="N578" s="7">
        <f>IF(OR(D578="",H578=""),"",H578-D578)</f>
        <v/>
      </c>
    </row>
    <row r="579">
      <c r="D579" s="3" t="n"/>
      <c r="E579" s="4" t="n"/>
      <c r="G579" s="4" t="n"/>
      <c r="H579" s="3" t="n"/>
      <c r="I579" s="4" t="n"/>
      <c r="J579" s="4" t="n"/>
      <c r="K579" s="5">
        <f>IF(I579="","",I579-N(J579))</f>
        <v/>
      </c>
      <c r="L579" s="5">
        <f>IF(OR(K579="",E579=""),"",K579-E579)</f>
        <v/>
      </c>
      <c r="M579" s="6">
        <f>IF(OR(L579="",N(E579)=0),"",L579/E579)</f>
        <v/>
      </c>
      <c r="N579" s="7">
        <f>IF(OR(D579="",H579=""),"",H579-D579)</f>
        <v/>
      </c>
    </row>
    <row r="580">
      <c r="D580" s="3" t="n"/>
      <c r="E580" s="4" t="n"/>
      <c r="G580" s="4" t="n"/>
      <c r="H580" s="3" t="n"/>
      <c r="I580" s="4" t="n"/>
      <c r="J580" s="4" t="n"/>
      <c r="K580" s="5">
        <f>IF(I580="","",I580-N(J580))</f>
        <v/>
      </c>
      <c r="L580" s="5">
        <f>IF(OR(K580="",E580=""),"",K580-E580)</f>
        <v/>
      </c>
      <c r="M580" s="6">
        <f>IF(OR(L580="",N(E580)=0),"",L580/E580)</f>
        <v/>
      </c>
      <c r="N580" s="7">
        <f>IF(OR(D580="",H580=""),"",H580-D580)</f>
        <v/>
      </c>
    </row>
    <row r="581">
      <c r="D581" s="3" t="n"/>
      <c r="E581" s="4" t="n"/>
      <c r="G581" s="4" t="n"/>
      <c r="H581" s="3" t="n"/>
      <c r="I581" s="4" t="n"/>
      <c r="J581" s="4" t="n"/>
      <c r="K581" s="5">
        <f>IF(I581="","",I581-N(J581))</f>
        <v/>
      </c>
      <c r="L581" s="5">
        <f>IF(OR(K581="",E581=""),"",K581-E581)</f>
        <v/>
      </c>
      <c r="M581" s="6">
        <f>IF(OR(L581="",N(E581)=0),"",L581/E581)</f>
        <v/>
      </c>
      <c r="N581" s="7">
        <f>IF(OR(D581="",H581=""),"",H581-D581)</f>
        <v/>
      </c>
    </row>
    <row r="582">
      <c r="D582" s="3" t="n"/>
      <c r="E582" s="4" t="n"/>
      <c r="G582" s="4" t="n"/>
      <c r="H582" s="3" t="n"/>
      <c r="I582" s="4" t="n"/>
      <c r="J582" s="4" t="n"/>
      <c r="K582" s="5">
        <f>IF(I582="","",I582-N(J582))</f>
        <v/>
      </c>
      <c r="L582" s="5">
        <f>IF(OR(K582="",E582=""),"",K582-E582)</f>
        <v/>
      </c>
      <c r="M582" s="6">
        <f>IF(OR(L582="",N(E582)=0),"",L582/E582)</f>
        <v/>
      </c>
      <c r="N582" s="7">
        <f>IF(OR(D582="",H582=""),"",H582-D582)</f>
        <v/>
      </c>
    </row>
    <row r="583">
      <c r="D583" s="3" t="n"/>
      <c r="E583" s="4" t="n"/>
      <c r="G583" s="4" t="n"/>
      <c r="H583" s="3" t="n"/>
      <c r="I583" s="4" t="n"/>
      <c r="J583" s="4" t="n"/>
      <c r="K583" s="5">
        <f>IF(I583="","",I583-N(J583))</f>
        <v/>
      </c>
      <c r="L583" s="5">
        <f>IF(OR(K583="",E583=""),"",K583-E583)</f>
        <v/>
      </c>
      <c r="M583" s="6">
        <f>IF(OR(L583="",N(E583)=0),"",L583/E583)</f>
        <v/>
      </c>
      <c r="N583" s="7">
        <f>IF(OR(D583="",H583=""),"",H583-D583)</f>
        <v/>
      </c>
    </row>
    <row r="584">
      <c r="D584" s="3" t="n"/>
      <c r="E584" s="4" t="n"/>
      <c r="G584" s="4" t="n"/>
      <c r="H584" s="3" t="n"/>
      <c r="I584" s="4" t="n"/>
      <c r="J584" s="4" t="n"/>
      <c r="K584" s="5">
        <f>IF(I584="","",I584-N(J584))</f>
        <v/>
      </c>
      <c r="L584" s="5">
        <f>IF(OR(K584="",E584=""),"",K584-E584)</f>
        <v/>
      </c>
      <c r="M584" s="6">
        <f>IF(OR(L584="",N(E584)=0),"",L584/E584)</f>
        <v/>
      </c>
      <c r="N584" s="7">
        <f>IF(OR(D584="",H584=""),"",H584-D584)</f>
        <v/>
      </c>
    </row>
    <row r="585">
      <c r="D585" s="3" t="n"/>
      <c r="E585" s="4" t="n"/>
      <c r="G585" s="4" t="n"/>
      <c r="H585" s="3" t="n"/>
      <c r="I585" s="4" t="n"/>
      <c r="J585" s="4" t="n"/>
      <c r="K585" s="5">
        <f>IF(I585="","",I585-N(J585))</f>
        <v/>
      </c>
      <c r="L585" s="5">
        <f>IF(OR(K585="",E585=""),"",K585-E585)</f>
        <v/>
      </c>
      <c r="M585" s="6">
        <f>IF(OR(L585="",N(E585)=0),"",L585/E585)</f>
        <v/>
      </c>
      <c r="N585" s="7">
        <f>IF(OR(D585="",H585=""),"",H585-D585)</f>
        <v/>
      </c>
    </row>
    <row r="586">
      <c r="D586" s="3" t="n"/>
      <c r="E586" s="4" t="n"/>
      <c r="G586" s="4" t="n"/>
      <c r="H586" s="3" t="n"/>
      <c r="I586" s="4" t="n"/>
      <c r="J586" s="4" t="n"/>
      <c r="K586" s="5">
        <f>IF(I586="","",I586-N(J586))</f>
        <v/>
      </c>
      <c r="L586" s="5">
        <f>IF(OR(K586="",E586=""),"",K586-E586)</f>
        <v/>
      </c>
      <c r="M586" s="6">
        <f>IF(OR(L586="",N(E586)=0),"",L586/E586)</f>
        <v/>
      </c>
      <c r="N586" s="7">
        <f>IF(OR(D586="",H586=""),"",H586-D586)</f>
        <v/>
      </c>
    </row>
    <row r="587">
      <c r="D587" s="3" t="n"/>
      <c r="E587" s="4" t="n"/>
      <c r="G587" s="4" t="n"/>
      <c r="H587" s="3" t="n"/>
      <c r="I587" s="4" t="n"/>
      <c r="J587" s="4" t="n"/>
      <c r="K587" s="5">
        <f>IF(I587="","",I587-N(J587))</f>
        <v/>
      </c>
      <c r="L587" s="5">
        <f>IF(OR(K587="",E587=""),"",K587-E587)</f>
        <v/>
      </c>
      <c r="M587" s="6">
        <f>IF(OR(L587="",N(E587)=0),"",L587/E587)</f>
        <v/>
      </c>
      <c r="N587" s="7">
        <f>IF(OR(D587="",H587=""),"",H587-D587)</f>
        <v/>
      </c>
    </row>
    <row r="588">
      <c r="D588" s="3" t="n"/>
      <c r="E588" s="4" t="n"/>
      <c r="G588" s="4" t="n"/>
      <c r="H588" s="3" t="n"/>
      <c r="I588" s="4" t="n"/>
      <c r="J588" s="4" t="n"/>
      <c r="K588" s="5">
        <f>IF(I588="","",I588-N(J588))</f>
        <v/>
      </c>
      <c r="L588" s="5">
        <f>IF(OR(K588="",E588=""),"",K588-E588)</f>
        <v/>
      </c>
      <c r="M588" s="6">
        <f>IF(OR(L588="",N(E588)=0),"",L588/E588)</f>
        <v/>
      </c>
      <c r="N588" s="7">
        <f>IF(OR(D588="",H588=""),"",H588-D588)</f>
        <v/>
      </c>
    </row>
    <row r="589">
      <c r="D589" s="3" t="n"/>
      <c r="E589" s="4" t="n"/>
      <c r="G589" s="4" t="n"/>
      <c r="H589" s="3" t="n"/>
      <c r="I589" s="4" t="n"/>
      <c r="J589" s="4" t="n"/>
      <c r="K589" s="5">
        <f>IF(I589="","",I589-N(J589))</f>
        <v/>
      </c>
      <c r="L589" s="5">
        <f>IF(OR(K589="",E589=""),"",K589-E589)</f>
        <v/>
      </c>
      <c r="M589" s="6">
        <f>IF(OR(L589="",N(E589)=0),"",L589/E589)</f>
        <v/>
      </c>
      <c r="N589" s="7">
        <f>IF(OR(D589="",H589=""),"",H589-D589)</f>
        <v/>
      </c>
    </row>
    <row r="590">
      <c r="D590" s="3" t="n"/>
      <c r="E590" s="4" t="n"/>
      <c r="G590" s="4" t="n"/>
      <c r="H590" s="3" t="n"/>
      <c r="I590" s="4" t="n"/>
      <c r="J590" s="4" t="n"/>
      <c r="K590" s="5">
        <f>IF(I590="","",I590-N(J590))</f>
        <v/>
      </c>
      <c r="L590" s="5">
        <f>IF(OR(K590="",E590=""),"",K590-E590)</f>
        <v/>
      </c>
      <c r="M590" s="6">
        <f>IF(OR(L590="",N(E590)=0),"",L590/E590)</f>
        <v/>
      </c>
      <c r="N590" s="7">
        <f>IF(OR(D590="",H590=""),"",H590-D590)</f>
        <v/>
      </c>
    </row>
    <row r="591">
      <c r="D591" s="3" t="n"/>
      <c r="E591" s="4" t="n"/>
      <c r="G591" s="4" t="n"/>
      <c r="H591" s="3" t="n"/>
      <c r="I591" s="4" t="n"/>
      <c r="J591" s="4" t="n"/>
      <c r="K591" s="5">
        <f>IF(I591="","",I591-N(J591))</f>
        <v/>
      </c>
      <c r="L591" s="5">
        <f>IF(OR(K591="",E591=""),"",K591-E591)</f>
        <v/>
      </c>
      <c r="M591" s="6">
        <f>IF(OR(L591="",N(E591)=0),"",L591/E591)</f>
        <v/>
      </c>
      <c r="N591" s="7">
        <f>IF(OR(D591="",H591=""),"",H591-D591)</f>
        <v/>
      </c>
    </row>
    <row r="592">
      <c r="D592" s="3" t="n"/>
      <c r="E592" s="4" t="n"/>
      <c r="G592" s="4" t="n"/>
      <c r="H592" s="3" t="n"/>
      <c r="I592" s="4" t="n"/>
      <c r="J592" s="4" t="n"/>
      <c r="K592" s="5">
        <f>IF(I592="","",I592-N(J592))</f>
        <v/>
      </c>
      <c r="L592" s="5">
        <f>IF(OR(K592="",E592=""),"",K592-E592)</f>
        <v/>
      </c>
      <c r="M592" s="6">
        <f>IF(OR(L592="",N(E592)=0),"",L592/E592)</f>
        <v/>
      </c>
      <c r="N592" s="7">
        <f>IF(OR(D592="",H592=""),"",H592-D592)</f>
        <v/>
      </c>
    </row>
    <row r="593">
      <c r="D593" s="3" t="n"/>
      <c r="E593" s="4" t="n"/>
      <c r="G593" s="4" t="n"/>
      <c r="H593" s="3" t="n"/>
      <c r="I593" s="4" t="n"/>
      <c r="J593" s="4" t="n"/>
      <c r="K593" s="5">
        <f>IF(I593="","",I593-N(J593))</f>
        <v/>
      </c>
      <c r="L593" s="5">
        <f>IF(OR(K593="",E593=""),"",K593-E593)</f>
        <v/>
      </c>
      <c r="M593" s="6">
        <f>IF(OR(L593="",N(E593)=0),"",L593/E593)</f>
        <v/>
      </c>
      <c r="N593" s="7">
        <f>IF(OR(D593="",H593=""),"",H593-D593)</f>
        <v/>
      </c>
    </row>
    <row r="594">
      <c r="D594" s="3" t="n"/>
      <c r="E594" s="4" t="n"/>
      <c r="G594" s="4" t="n"/>
      <c r="H594" s="3" t="n"/>
      <c r="I594" s="4" t="n"/>
      <c r="J594" s="4" t="n"/>
      <c r="K594" s="5">
        <f>IF(I594="","",I594-N(J594))</f>
        <v/>
      </c>
      <c r="L594" s="5">
        <f>IF(OR(K594="",E594=""),"",K594-E594)</f>
        <v/>
      </c>
      <c r="M594" s="6">
        <f>IF(OR(L594="",N(E594)=0),"",L594/E594)</f>
        <v/>
      </c>
      <c r="N594" s="7">
        <f>IF(OR(D594="",H594=""),"",H594-D594)</f>
        <v/>
      </c>
    </row>
    <row r="595">
      <c r="D595" s="3" t="n"/>
      <c r="E595" s="4" t="n"/>
      <c r="G595" s="4" t="n"/>
      <c r="H595" s="3" t="n"/>
      <c r="I595" s="4" t="n"/>
      <c r="J595" s="4" t="n"/>
      <c r="K595" s="5">
        <f>IF(I595="","",I595-N(J595))</f>
        <v/>
      </c>
      <c r="L595" s="5">
        <f>IF(OR(K595="",E595=""),"",K595-E595)</f>
        <v/>
      </c>
      <c r="M595" s="6">
        <f>IF(OR(L595="",N(E595)=0),"",L595/E595)</f>
        <v/>
      </c>
      <c r="N595" s="7">
        <f>IF(OR(D595="",H595=""),"",H595-D595)</f>
        <v/>
      </c>
    </row>
    <row r="596">
      <c r="D596" s="3" t="n"/>
      <c r="E596" s="4" t="n"/>
      <c r="G596" s="4" t="n"/>
      <c r="H596" s="3" t="n"/>
      <c r="I596" s="4" t="n"/>
      <c r="J596" s="4" t="n"/>
      <c r="K596" s="5">
        <f>IF(I596="","",I596-N(J596))</f>
        <v/>
      </c>
      <c r="L596" s="5">
        <f>IF(OR(K596="",E596=""),"",K596-E596)</f>
        <v/>
      </c>
      <c r="M596" s="6">
        <f>IF(OR(L596="",N(E596)=0),"",L596/E596)</f>
        <v/>
      </c>
      <c r="N596" s="7">
        <f>IF(OR(D596="",H596=""),"",H596-D596)</f>
        <v/>
      </c>
    </row>
    <row r="597">
      <c r="D597" s="3" t="n"/>
      <c r="E597" s="4" t="n"/>
      <c r="G597" s="4" t="n"/>
      <c r="H597" s="3" t="n"/>
      <c r="I597" s="4" t="n"/>
      <c r="J597" s="4" t="n"/>
      <c r="K597" s="5">
        <f>IF(I597="","",I597-N(J597))</f>
        <v/>
      </c>
      <c r="L597" s="5">
        <f>IF(OR(K597="",E597=""),"",K597-E597)</f>
        <v/>
      </c>
      <c r="M597" s="6">
        <f>IF(OR(L597="",N(E597)=0),"",L597/E597)</f>
        <v/>
      </c>
      <c r="N597" s="7">
        <f>IF(OR(D597="",H597=""),"",H597-D597)</f>
        <v/>
      </c>
    </row>
    <row r="598">
      <c r="D598" s="3" t="n"/>
      <c r="E598" s="4" t="n"/>
      <c r="G598" s="4" t="n"/>
      <c r="H598" s="3" t="n"/>
      <c r="I598" s="4" t="n"/>
      <c r="J598" s="4" t="n"/>
      <c r="K598" s="5">
        <f>IF(I598="","",I598-N(J598))</f>
        <v/>
      </c>
      <c r="L598" s="5">
        <f>IF(OR(K598="",E598=""),"",K598-E598)</f>
        <v/>
      </c>
      <c r="M598" s="6">
        <f>IF(OR(L598="",N(E598)=0),"",L598/E598)</f>
        <v/>
      </c>
      <c r="N598" s="7">
        <f>IF(OR(D598="",H598=""),"",H598-D598)</f>
        <v/>
      </c>
    </row>
    <row r="599">
      <c r="D599" s="3" t="n"/>
      <c r="E599" s="4" t="n"/>
      <c r="G599" s="4" t="n"/>
      <c r="H599" s="3" t="n"/>
      <c r="I599" s="4" t="n"/>
      <c r="J599" s="4" t="n"/>
      <c r="K599" s="5">
        <f>IF(I599="","",I599-N(J599))</f>
        <v/>
      </c>
      <c r="L599" s="5">
        <f>IF(OR(K599="",E599=""),"",K599-E599)</f>
        <v/>
      </c>
      <c r="M599" s="6">
        <f>IF(OR(L599="",N(E599)=0),"",L599/E599)</f>
        <v/>
      </c>
      <c r="N599" s="7">
        <f>IF(OR(D599="",H599=""),"",H599-D599)</f>
        <v/>
      </c>
    </row>
    <row r="600">
      <c r="D600" s="3" t="n"/>
      <c r="E600" s="4" t="n"/>
      <c r="G600" s="4" t="n"/>
      <c r="H600" s="3" t="n"/>
      <c r="I600" s="4" t="n"/>
      <c r="J600" s="4" t="n"/>
      <c r="K600" s="5">
        <f>IF(I600="","",I600-N(J600))</f>
        <v/>
      </c>
      <c r="L600" s="5">
        <f>IF(OR(K600="",E600=""),"",K600-E600)</f>
        <v/>
      </c>
      <c r="M600" s="6">
        <f>IF(OR(L600="",N(E600)=0),"",L600/E600)</f>
        <v/>
      </c>
      <c r="N600" s="7">
        <f>IF(OR(D600="",H600=""),"",H600-D600)</f>
        <v/>
      </c>
    </row>
    <row r="601">
      <c r="D601" s="3" t="n"/>
      <c r="E601" s="4" t="n"/>
      <c r="G601" s="4" t="n"/>
      <c r="H601" s="3" t="n"/>
      <c r="I601" s="4" t="n"/>
      <c r="J601" s="4" t="n"/>
      <c r="K601" s="5">
        <f>IF(I601="","",I601-N(J601))</f>
        <v/>
      </c>
      <c r="L601" s="5">
        <f>IF(OR(K601="",E601=""),"",K601-E601)</f>
        <v/>
      </c>
      <c r="M601" s="6">
        <f>IF(OR(L601="",N(E601)=0),"",L601/E601)</f>
        <v/>
      </c>
      <c r="N601" s="7">
        <f>IF(OR(D601="",H601=""),"",H601-D601)</f>
        <v/>
      </c>
    </row>
    <row r="602">
      <c r="D602" s="3" t="n"/>
      <c r="E602" s="4" t="n"/>
      <c r="G602" s="4" t="n"/>
      <c r="H602" s="3" t="n"/>
      <c r="I602" s="4" t="n"/>
      <c r="J602" s="4" t="n"/>
      <c r="K602" s="5">
        <f>IF(I602="","",I602-N(J602))</f>
        <v/>
      </c>
      <c r="L602" s="5">
        <f>IF(OR(K602="",E602=""),"",K602-E602)</f>
        <v/>
      </c>
      <c r="M602" s="6">
        <f>IF(OR(L602="",N(E602)=0),"",L602/E602)</f>
        <v/>
      </c>
      <c r="N602" s="7">
        <f>IF(OR(D602="",H602=""),"",H602-D602)</f>
        <v/>
      </c>
    </row>
    <row r="603">
      <c r="D603" s="3" t="n"/>
      <c r="E603" s="4" t="n"/>
      <c r="G603" s="4" t="n"/>
      <c r="H603" s="3" t="n"/>
      <c r="I603" s="4" t="n"/>
      <c r="J603" s="4" t="n"/>
      <c r="K603" s="5">
        <f>IF(I603="","",I603-N(J603))</f>
        <v/>
      </c>
      <c r="L603" s="5">
        <f>IF(OR(K603="",E603=""),"",K603-E603)</f>
        <v/>
      </c>
      <c r="M603" s="6">
        <f>IF(OR(L603="",N(E603)=0),"",L603/E603)</f>
        <v/>
      </c>
      <c r="N603" s="7">
        <f>IF(OR(D603="",H603=""),"",H603-D603)</f>
        <v/>
      </c>
    </row>
    <row r="604">
      <c r="D604" s="3" t="n"/>
      <c r="E604" s="4" t="n"/>
      <c r="G604" s="4" t="n"/>
      <c r="H604" s="3" t="n"/>
      <c r="I604" s="4" t="n"/>
      <c r="J604" s="4" t="n"/>
      <c r="K604" s="5">
        <f>IF(I604="","",I604-N(J604))</f>
        <v/>
      </c>
      <c r="L604" s="5">
        <f>IF(OR(K604="",E604=""),"",K604-E604)</f>
        <v/>
      </c>
      <c r="M604" s="6">
        <f>IF(OR(L604="",N(E604)=0),"",L604/E604)</f>
        <v/>
      </c>
      <c r="N604" s="7">
        <f>IF(OR(D604="",H604=""),"",H604-D604)</f>
        <v/>
      </c>
    </row>
    <row r="605">
      <c r="D605" s="3" t="n"/>
      <c r="E605" s="4" t="n"/>
      <c r="G605" s="4" t="n"/>
      <c r="H605" s="3" t="n"/>
      <c r="I605" s="4" t="n"/>
      <c r="J605" s="4" t="n"/>
      <c r="K605" s="5">
        <f>IF(I605="","",I605-N(J605))</f>
        <v/>
      </c>
      <c r="L605" s="5">
        <f>IF(OR(K605="",E605=""),"",K605-E605)</f>
        <v/>
      </c>
      <c r="M605" s="6">
        <f>IF(OR(L605="",N(E605)=0),"",L605/E605)</f>
        <v/>
      </c>
      <c r="N605" s="7">
        <f>IF(OR(D605="",H605=""),"",H605-D605)</f>
        <v/>
      </c>
    </row>
    <row r="606">
      <c r="D606" s="3" t="n"/>
      <c r="E606" s="4" t="n"/>
      <c r="G606" s="4" t="n"/>
      <c r="H606" s="3" t="n"/>
      <c r="I606" s="4" t="n"/>
      <c r="J606" s="4" t="n"/>
      <c r="K606" s="5">
        <f>IF(I606="","",I606-N(J606))</f>
        <v/>
      </c>
      <c r="L606" s="5">
        <f>IF(OR(K606="",E606=""),"",K606-E606)</f>
        <v/>
      </c>
      <c r="M606" s="6">
        <f>IF(OR(L606="",N(E606)=0),"",L606/E606)</f>
        <v/>
      </c>
      <c r="N606" s="7">
        <f>IF(OR(D606="",H606=""),"",H606-D606)</f>
        <v/>
      </c>
    </row>
    <row r="607">
      <c r="D607" s="3" t="n"/>
      <c r="E607" s="4" t="n"/>
      <c r="G607" s="4" t="n"/>
      <c r="H607" s="3" t="n"/>
      <c r="I607" s="4" t="n"/>
      <c r="J607" s="4" t="n"/>
      <c r="K607" s="5">
        <f>IF(I607="","",I607-N(J607))</f>
        <v/>
      </c>
      <c r="L607" s="5">
        <f>IF(OR(K607="",E607=""),"",K607-E607)</f>
        <v/>
      </c>
      <c r="M607" s="6">
        <f>IF(OR(L607="",N(E607)=0),"",L607/E607)</f>
        <v/>
      </c>
      <c r="N607" s="7">
        <f>IF(OR(D607="",H607=""),"",H607-D607)</f>
        <v/>
      </c>
    </row>
    <row r="608">
      <c r="D608" s="3" t="n"/>
      <c r="E608" s="4" t="n"/>
      <c r="G608" s="4" t="n"/>
      <c r="H608" s="3" t="n"/>
      <c r="I608" s="4" t="n"/>
      <c r="J608" s="4" t="n"/>
      <c r="K608" s="5">
        <f>IF(I608="","",I608-N(J608))</f>
        <v/>
      </c>
      <c r="L608" s="5">
        <f>IF(OR(K608="",E608=""),"",K608-E608)</f>
        <v/>
      </c>
      <c r="M608" s="6">
        <f>IF(OR(L608="",N(E608)=0),"",L608/E608)</f>
        <v/>
      </c>
      <c r="N608" s="7">
        <f>IF(OR(D608="",H608=""),"",H608-D608)</f>
        <v/>
      </c>
    </row>
    <row r="609">
      <c r="D609" s="3" t="n"/>
      <c r="E609" s="4" t="n"/>
      <c r="G609" s="4" t="n"/>
      <c r="H609" s="3" t="n"/>
      <c r="I609" s="4" t="n"/>
      <c r="J609" s="4" t="n"/>
      <c r="K609" s="5">
        <f>IF(I609="","",I609-N(J609))</f>
        <v/>
      </c>
      <c r="L609" s="5">
        <f>IF(OR(K609="",E609=""),"",K609-E609)</f>
        <v/>
      </c>
      <c r="M609" s="6">
        <f>IF(OR(L609="",N(E609)=0),"",L609/E609)</f>
        <v/>
      </c>
      <c r="N609" s="7">
        <f>IF(OR(D609="",H609=""),"",H609-D609)</f>
        <v/>
      </c>
    </row>
    <row r="610">
      <c r="D610" s="3" t="n"/>
      <c r="E610" s="4" t="n"/>
      <c r="G610" s="4" t="n"/>
      <c r="H610" s="3" t="n"/>
      <c r="I610" s="4" t="n"/>
      <c r="J610" s="4" t="n"/>
      <c r="K610" s="5">
        <f>IF(I610="","",I610-N(J610))</f>
        <v/>
      </c>
      <c r="L610" s="5">
        <f>IF(OR(K610="",E610=""),"",K610-E610)</f>
        <v/>
      </c>
      <c r="M610" s="6">
        <f>IF(OR(L610="",N(E610)=0),"",L610/E610)</f>
        <v/>
      </c>
      <c r="N610" s="7">
        <f>IF(OR(D610="",H610=""),"",H610-D610)</f>
        <v/>
      </c>
    </row>
    <row r="611">
      <c r="D611" s="3" t="n"/>
      <c r="E611" s="4" t="n"/>
      <c r="G611" s="4" t="n"/>
      <c r="H611" s="3" t="n"/>
      <c r="I611" s="4" t="n"/>
      <c r="J611" s="4" t="n"/>
      <c r="K611" s="5">
        <f>IF(I611="","",I611-N(J611))</f>
        <v/>
      </c>
      <c r="L611" s="5">
        <f>IF(OR(K611="",E611=""),"",K611-E611)</f>
        <v/>
      </c>
      <c r="M611" s="6">
        <f>IF(OR(L611="",N(E611)=0),"",L611/E611)</f>
        <v/>
      </c>
      <c r="N611" s="7">
        <f>IF(OR(D611="",H611=""),"",H611-D611)</f>
        <v/>
      </c>
    </row>
    <row r="612">
      <c r="D612" s="3" t="n"/>
      <c r="E612" s="4" t="n"/>
      <c r="G612" s="4" t="n"/>
      <c r="H612" s="3" t="n"/>
      <c r="I612" s="4" t="n"/>
      <c r="J612" s="4" t="n"/>
      <c r="K612" s="5">
        <f>IF(I612="","",I612-N(J612))</f>
        <v/>
      </c>
      <c r="L612" s="5">
        <f>IF(OR(K612="",E612=""),"",K612-E612)</f>
        <v/>
      </c>
      <c r="M612" s="6">
        <f>IF(OR(L612="",N(E612)=0),"",L612/E612)</f>
        <v/>
      </c>
      <c r="N612" s="7">
        <f>IF(OR(D612="",H612=""),"",H612-D612)</f>
        <v/>
      </c>
    </row>
    <row r="613">
      <c r="D613" s="3" t="n"/>
      <c r="E613" s="4" t="n"/>
      <c r="G613" s="4" t="n"/>
      <c r="H613" s="3" t="n"/>
      <c r="I613" s="4" t="n"/>
      <c r="J613" s="4" t="n"/>
      <c r="K613" s="5">
        <f>IF(I613="","",I613-N(J613))</f>
        <v/>
      </c>
      <c r="L613" s="5">
        <f>IF(OR(K613="",E613=""),"",K613-E613)</f>
        <v/>
      </c>
      <c r="M613" s="6">
        <f>IF(OR(L613="",N(E613)=0),"",L613/E613)</f>
        <v/>
      </c>
      <c r="N613" s="7">
        <f>IF(OR(D613="",H613=""),"",H613-D613)</f>
        <v/>
      </c>
    </row>
    <row r="614">
      <c r="D614" s="3" t="n"/>
      <c r="E614" s="4" t="n"/>
      <c r="G614" s="4" t="n"/>
      <c r="H614" s="3" t="n"/>
      <c r="I614" s="4" t="n"/>
      <c r="J614" s="4" t="n"/>
      <c r="K614" s="5">
        <f>IF(I614="","",I614-N(J614))</f>
        <v/>
      </c>
      <c r="L614" s="5">
        <f>IF(OR(K614="",E614=""),"",K614-E614)</f>
        <v/>
      </c>
      <c r="M614" s="6">
        <f>IF(OR(L614="",N(E614)=0),"",L614/E614)</f>
        <v/>
      </c>
      <c r="N614" s="7">
        <f>IF(OR(D614="",H614=""),"",H614-D614)</f>
        <v/>
      </c>
    </row>
    <row r="615">
      <c r="D615" s="3" t="n"/>
      <c r="E615" s="4" t="n"/>
      <c r="G615" s="4" t="n"/>
      <c r="H615" s="3" t="n"/>
      <c r="I615" s="4" t="n"/>
      <c r="J615" s="4" t="n"/>
      <c r="K615" s="5">
        <f>IF(I615="","",I615-N(J615))</f>
        <v/>
      </c>
      <c r="L615" s="5">
        <f>IF(OR(K615="",E615=""),"",K615-E615)</f>
        <v/>
      </c>
      <c r="M615" s="6">
        <f>IF(OR(L615="",N(E615)=0),"",L615/E615)</f>
        <v/>
      </c>
      <c r="N615" s="7">
        <f>IF(OR(D615="",H615=""),"",H615-D615)</f>
        <v/>
      </c>
    </row>
    <row r="616">
      <c r="D616" s="3" t="n"/>
      <c r="E616" s="4" t="n"/>
      <c r="G616" s="4" t="n"/>
      <c r="H616" s="3" t="n"/>
      <c r="I616" s="4" t="n"/>
      <c r="J616" s="4" t="n"/>
      <c r="K616" s="5">
        <f>IF(I616="","",I616-N(J616))</f>
        <v/>
      </c>
      <c r="L616" s="5">
        <f>IF(OR(K616="",E616=""),"",K616-E616)</f>
        <v/>
      </c>
      <c r="M616" s="6">
        <f>IF(OR(L616="",N(E616)=0),"",L616/E616)</f>
        <v/>
      </c>
      <c r="N616" s="7">
        <f>IF(OR(D616="",H616=""),"",H616-D616)</f>
        <v/>
      </c>
    </row>
    <row r="617">
      <c r="D617" s="3" t="n"/>
      <c r="E617" s="4" t="n"/>
      <c r="G617" s="4" t="n"/>
      <c r="H617" s="3" t="n"/>
      <c r="I617" s="4" t="n"/>
      <c r="J617" s="4" t="n"/>
      <c r="K617" s="5">
        <f>IF(I617="","",I617-N(J617))</f>
        <v/>
      </c>
      <c r="L617" s="5">
        <f>IF(OR(K617="",E617=""),"",K617-E617)</f>
        <v/>
      </c>
      <c r="M617" s="6">
        <f>IF(OR(L617="",N(E617)=0),"",L617/E617)</f>
        <v/>
      </c>
      <c r="N617" s="7">
        <f>IF(OR(D617="",H617=""),"",H617-D617)</f>
        <v/>
      </c>
    </row>
    <row r="618">
      <c r="D618" s="3" t="n"/>
      <c r="E618" s="4" t="n"/>
      <c r="G618" s="4" t="n"/>
      <c r="H618" s="3" t="n"/>
      <c r="I618" s="4" t="n"/>
      <c r="J618" s="4" t="n"/>
      <c r="K618" s="5">
        <f>IF(I618="","",I618-N(J618))</f>
        <v/>
      </c>
      <c r="L618" s="5">
        <f>IF(OR(K618="",E618=""),"",K618-E618)</f>
        <v/>
      </c>
      <c r="M618" s="6">
        <f>IF(OR(L618="",N(E618)=0),"",L618/E618)</f>
        <v/>
      </c>
      <c r="N618" s="7">
        <f>IF(OR(D618="",H618=""),"",H618-D618)</f>
        <v/>
      </c>
    </row>
    <row r="619">
      <c r="D619" s="3" t="n"/>
      <c r="E619" s="4" t="n"/>
      <c r="G619" s="4" t="n"/>
      <c r="H619" s="3" t="n"/>
      <c r="I619" s="4" t="n"/>
      <c r="J619" s="4" t="n"/>
      <c r="K619" s="5">
        <f>IF(I619="","",I619-N(J619))</f>
        <v/>
      </c>
      <c r="L619" s="5">
        <f>IF(OR(K619="",E619=""),"",K619-E619)</f>
        <v/>
      </c>
      <c r="M619" s="6">
        <f>IF(OR(L619="",N(E619)=0),"",L619/E619)</f>
        <v/>
      </c>
      <c r="N619" s="7">
        <f>IF(OR(D619="",H619=""),"",H619-D619)</f>
        <v/>
      </c>
    </row>
    <row r="620">
      <c r="D620" s="3" t="n"/>
      <c r="E620" s="4" t="n"/>
      <c r="G620" s="4" t="n"/>
      <c r="H620" s="3" t="n"/>
      <c r="I620" s="4" t="n"/>
      <c r="J620" s="4" t="n"/>
      <c r="K620" s="5">
        <f>IF(I620="","",I620-N(J620))</f>
        <v/>
      </c>
      <c r="L620" s="5">
        <f>IF(OR(K620="",E620=""),"",K620-E620)</f>
        <v/>
      </c>
      <c r="M620" s="6">
        <f>IF(OR(L620="",N(E620)=0),"",L620/E620)</f>
        <v/>
      </c>
      <c r="N620" s="7">
        <f>IF(OR(D620="",H620=""),"",H620-D620)</f>
        <v/>
      </c>
    </row>
    <row r="621">
      <c r="D621" s="3" t="n"/>
      <c r="E621" s="4" t="n"/>
      <c r="G621" s="4" t="n"/>
      <c r="H621" s="3" t="n"/>
      <c r="I621" s="4" t="n"/>
      <c r="J621" s="4" t="n"/>
      <c r="K621" s="5">
        <f>IF(I621="","",I621-N(J621))</f>
        <v/>
      </c>
      <c r="L621" s="5">
        <f>IF(OR(K621="",E621=""),"",K621-E621)</f>
        <v/>
      </c>
      <c r="M621" s="6">
        <f>IF(OR(L621="",N(E621)=0),"",L621/E621)</f>
        <v/>
      </c>
      <c r="N621" s="7">
        <f>IF(OR(D621="",H621=""),"",H621-D621)</f>
        <v/>
      </c>
    </row>
    <row r="622">
      <c r="D622" s="3" t="n"/>
      <c r="E622" s="4" t="n"/>
      <c r="G622" s="4" t="n"/>
      <c r="H622" s="3" t="n"/>
      <c r="I622" s="4" t="n"/>
      <c r="J622" s="4" t="n"/>
      <c r="K622" s="5">
        <f>IF(I622="","",I622-N(J622))</f>
        <v/>
      </c>
      <c r="L622" s="5">
        <f>IF(OR(K622="",E622=""),"",K622-E622)</f>
        <v/>
      </c>
      <c r="M622" s="6">
        <f>IF(OR(L622="",N(E622)=0),"",L622/E622)</f>
        <v/>
      </c>
      <c r="N622" s="7">
        <f>IF(OR(D622="",H622=""),"",H622-D622)</f>
        <v/>
      </c>
    </row>
    <row r="623">
      <c r="D623" s="3" t="n"/>
      <c r="E623" s="4" t="n"/>
      <c r="G623" s="4" t="n"/>
      <c r="H623" s="3" t="n"/>
      <c r="I623" s="4" t="n"/>
      <c r="J623" s="4" t="n"/>
      <c r="K623" s="5">
        <f>IF(I623="","",I623-N(J623))</f>
        <v/>
      </c>
      <c r="L623" s="5">
        <f>IF(OR(K623="",E623=""),"",K623-E623)</f>
        <v/>
      </c>
      <c r="M623" s="6">
        <f>IF(OR(L623="",N(E623)=0),"",L623/E623)</f>
        <v/>
      </c>
      <c r="N623" s="7">
        <f>IF(OR(D623="",H623=""),"",H623-D623)</f>
        <v/>
      </c>
    </row>
    <row r="624">
      <c r="D624" s="3" t="n"/>
      <c r="E624" s="4" t="n"/>
      <c r="G624" s="4" t="n"/>
      <c r="H624" s="3" t="n"/>
      <c r="I624" s="4" t="n"/>
      <c r="J624" s="4" t="n"/>
      <c r="K624" s="5">
        <f>IF(I624="","",I624-N(J624))</f>
        <v/>
      </c>
      <c r="L624" s="5">
        <f>IF(OR(K624="",E624=""),"",K624-E624)</f>
        <v/>
      </c>
      <c r="M624" s="6">
        <f>IF(OR(L624="",N(E624)=0),"",L624/E624)</f>
        <v/>
      </c>
      <c r="N624" s="7">
        <f>IF(OR(D624="",H624=""),"",H624-D624)</f>
        <v/>
      </c>
    </row>
    <row r="625">
      <c r="D625" s="3" t="n"/>
      <c r="E625" s="4" t="n"/>
      <c r="G625" s="4" t="n"/>
      <c r="H625" s="3" t="n"/>
      <c r="I625" s="4" t="n"/>
      <c r="J625" s="4" t="n"/>
      <c r="K625" s="5">
        <f>IF(I625="","",I625-N(J625))</f>
        <v/>
      </c>
      <c r="L625" s="5">
        <f>IF(OR(K625="",E625=""),"",K625-E625)</f>
        <v/>
      </c>
      <c r="M625" s="6">
        <f>IF(OR(L625="",N(E625)=0),"",L625/E625)</f>
        <v/>
      </c>
      <c r="N625" s="7">
        <f>IF(OR(D625="",H625=""),"",H625-D625)</f>
        <v/>
      </c>
    </row>
    <row r="626">
      <c r="D626" s="3" t="n"/>
      <c r="E626" s="4" t="n"/>
      <c r="G626" s="4" t="n"/>
      <c r="H626" s="3" t="n"/>
      <c r="I626" s="4" t="n"/>
      <c r="J626" s="4" t="n"/>
      <c r="K626" s="5">
        <f>IF(I626="","",I626-N(J626))</f>
        <v/>
      </c>
      <c r="L626" s="5">
        <f>IF(OR(K626="",E626=""),"",K626-E626)</f>
        <v/>
      </c>
      <c r="M626" s="6">
        <f>IF(OR(L626="",N(E626)=0),"",L626/E626)</f>
        <v/>
      </c>
      <c r="N626" s="7">
        <f>IF(OR(D626="",H626=""),"",H626-D626)</f>
        <v/>
      </c>
    </row>
    <row r="627">
      <c r="D627" s="3" t="n"/>
      <c r="E627" s="4" t="n"/>
      <c r="G627" s="4" t="n"/>
      <c r="H627" s="3" t="n"/>
      <c r="I627" s="4" t="n"/>
      <c r="J627" s="4" t="n"/>
      <c r="K627" s="5">
        <f>IF(I627="","",I627-N(J627))</f>
        <v/>
      </c>
      <c r="L627" s="5">
        <f>IF(OR(K627="",E627=""),"",K627-E627)</f>
        <v/>
      </c>
      <c r="M627" s="6">
        <f>IF(OR(L627="",N(E627)=0),"",L627/E627)</f>
        <v/>
      </c>
      <c r="N627" s="7">
        <f>IF(OR(D627="",H627=""),"",H627-D627)</f>
        <v/>
      </c>
    </row>
    <row r="628">
      <c r="D628" s="3" t="n"/>
      <c r="E628" s="4" t="n"/>
      <c r="G628" s="4" t="n"/>
      <c r="H628" s="3" t="n"/>
      <c r="I628" s="4" t="n"/>
      <c r="J628" s="4" t="n"/>
      <c r="K628" s="5">
        <f>IF(I628="","",I628-N(J628))</f>
        <v/>
      </c>
      <c r="L628" s="5">
        <f>IF(OR(K628="",E628=""),"",K628-E628)</f>
        <v/>
      </c>
      <c r="M628" s="6">
        <f>IF(OR(L628="",N(E628)=0),"",L628/E628)</f>
        <v/>
      </c>
      <c r="N628" s="7">
        <f>IF(OR(D628="",H628=""),"",H628-D628)</f>
        <v/>
      </c>
    </row>
    <row r="629">
      <c r="D629" s="3" t="n"/>
      <c r="E629" s="4" t="n"/>
      <c r="G629" s="4" t="n"/>
      <c r="H629" s="3" t="n"/>
      <c r="I629" s="4" t="n"/>
      <c r="J629" s="4" t="n"/>
      <c r="K629" s="5">
        <f>IF(I629="","",I629-N(J629))</f>
        <v/>
      </c>
      <c r="L629" s="5">
        <f>IF(OR(K629="",E629=""),"",K629-E629)</f>
        <v/>
      </c>
      <c r="M629" s="6">
        <f>IF(OR(L629="",N(E629)=0),"",L629/E629)</f>
        <v/>
      </c>
      <c r="N629" s="7">
        <f>IF(OR(D629="",H629=""),"",H629-D629)</f>
        <v/>
      </c>
    </row>
    <row r="630">
      <c r="D630" s="3" t="n"/>
      <c r="E630" s="4" t="n"/>
      <c r="G630" s="4" t="n"/>
      <c r="H630" s="3" t="n"/>
      <c r="I630" s="4" t="n"/>
      <c r="J630" s="4" t="n"/>
      <c r="K630" s="5">
        <f>IF(I630="","",I630-N(J630))</f>
        <v/>
      </c>
      <c r="L630" s="5">
        <f>IF(OR(K630="",E630=""),"",K630-E630)</f>
        <v/>
      </c>
      <c r="M630" s="6">
        <f>IF(OR(L630="",N(E630)=0),"",L630/E630)</f>
        <v/>
      </c>
      <c r="N630" s="7">
        <f>IF(OR(D630="",H630=""),"",H630-D630)</f>
        <v/>
      </c>
    </row>
    <row r="631">
      <c r="D631" s="3" t="n"/>
      <c r="E631" s="4" t="n"/>
      <c r="G631" s="4" t="n"/>
      <c r="H631" s="3" t="n"/>
      <c r="I631" s="4" t="n"/>
      <c r="J631" s="4" t="n"/>
      <c r="K631" s="5">
        <f>IF(I631="","",I631-N(J631))</f>
        <v/>
      </c>
      <c r="L631" s="5">
        <f>IF(OR(K631="",E631=""),"",K631-E631)</f>
        <v/>
      </c>
      <c r="M631" s="6">
        <f>IF(OR(L631="",N(E631)=0),"",L631/E631)</f>
        <v/>
      </c>
      <c r="N631" s="7">
        <f>IF(OR(D631="",H631=""),"",H631-D631)</f>
        <v/>
      </c>
    </row>
    <row r="632">
      <c r="D632" s="3" t="n"/>
      <c r="E632" s="4" t="n"/>
      <c r="G632" s="4" t="n"/>
      <c r="H632" s="3" t="n"/>
      <c r="I632" s="4" t="n"/>
      <c r="J632" s="4" t="n"/>
      <c r="K632" s="5">
        <f>IF(I632="","",I632-N(J632))</f>
        <v/>
      </c>
      <c r="L632" s="5">
        <f>IF(OR(K632="",E632=""),"",K632-E632)</f>
        <v/>
      </c>
      <c r="M632" s="6">
        <f>IF(OR(L632="",N(E632)=0),"",L632/E632)</f>
        <v/>
      </c>
      <c r="N632" s="7">
        <f>IF(OR(D632="",H632=""),"",H632-D632)</f>
        <v/>
      </c>
    </row>
    <row r="633">
      <c r="D633" s="3" t="n"/>
      <c r="E633" s="4" t="n"/>
      <c r="G633" s="4" t="n"/>
      <c r="H633" s="3" t="n"/>
      <c r="I633" s="4" t="n"/>
      <c r="J633" s="4" t="n"/>
      <c r="K633" s="5">
        <f>IF(I633="","",I633-N(J633))</f>
        <v/>
      </c>
      <c r="L633" s="5">
        <f>IF(OR(K633="",E633=""),"",K633-E633)</f>
        <v/>
      </c>
      <c r="M633" s="6">
        <f>IF(OR(L633="",N(E633)=0),"",L633/E633)</f>
        <v/>
      </c>
      <c r="N633" s="7">
        <f>IF(OR(D633="",H633=""),"",H633-D633)</f>
        <v/>
      </c>
    </row>
    <row r="634">
      <c r="D634" s="3" t="n"/>
      <c r="E634" s="4" t="n"/>
      <c r="G634" s="4" t="n"/>
      <c r="H634" s="3" t="n"/>
      <c r="I634" s="4" t="n"/>
      <c r="J634" s="4" t="n"/>
      <c r="K634" s="5">
        <f>IF(I634="","",I634-N(J634))</f>
        <v/>
      </c>
      <c r="L634" s="5">
        <f>IF(OR(K634="",E634=""),"",K634-E634)</f>
        <v/>
      </c>
      <c r="M634" s="6">
        <f>IF(OR(L634="",N(E634)=0),"",L634/E634)</f>
        <v/>
      </c>
      <c r="N634" s="7">
        <f>IF(OR(D634="",H634=""),"",H634-D634)</f>
        <v/>
      </c>
    </row>
    <row r="635">
      <c r="D635" s="3" t="n"/>
      <c r="E635" s="4" t="n"/>
      <c r="G635" s="4" t="n"/>
      <c r="H635" s="3" t="n"/>
      <c r="I635" s="4" t="n"/>
      <c r="J635" s="4" t="n"/>
      <c r="K635" s="5">
        <f>IF(I635="","",I635-N(J635))</f>
        <v/>
      </c>
      <c r="L635" s="5">
        <f>IF(OR(K635="",E635=""),"",K635-E635)</f>
        <v/>
      </c>
      <c r="M635" s="6">
        <f>IF(OR(L635="",N(E635)=0),"",L635/E635)</f>
        <v/>
      </c>
      <c r="N635" s="7">
        <f>IF(OR(D635="",H635=""),"",H635-D635)</f>
        <v/>
      </c>
    </row>
    <row r="636">
      <c r="D636" s="3" t="n"/>
      <c r="E636" s="4" t="n"/>
      <c r="G636" s="4" t="n"/>
      <c r="H636" s="3" t="n"/>
      <c r="I636" s="4" t="n"/>
      <c r="J636" s="4" t="n"/>
      <c r="K636" s="5">
        <f>IF(I636="","",I636-N(J636))</f>
        <v/>
      </c>
      <c r="L636" s="5">
        <f>IF(OR(K636="",E636=""),"",K636-E636)</f>
        <v/>
      </c>
      <c r="M636" s="6">
        <f>IF(OR(L636="",N(E636)=0),"",L636/E636)</f>
        <v/>
      </c>
      <c r="N636" s="7">
        <f>IF(OR(D636="",H636=""),"",H636-D636)</f>
        <v/>
      </c>
    </row>
    <row r="637">
      <c r="D637" s="3" t="n"/>
      <c r="E637" s="4" t="n"/>
      <c r="G637" s="4" t="n"/>
      <c r="H637" s="3" t="n"/>
      <c r="I637" s="4" t="n"/>
      <c r="J637" s="4" t="n"/>
      <c r="K637" s="5">
        <f>IF(I637="","",I637-N(J637))</f>
        <v/>
      </c>
      <c r="L637" s="5">
        <f>IF(OR(K637="",E637=""),"",K637-E637)</f>
        <v/>
      </c>
      <c r="M637" s="6">
        <f>IF(OR(L637="",N(E637)=0),"",L637/E637)</f>
        <v/>
      </c>
      <c r="N637" s="7">
        <f>IF(OR(D637="",H637=""),"",H637-D637)</f>
        <v/>
      </c>
    </row>
    <row r="638">
      <c r="D638" s="3" t="n"/>
      <c r="E638" s="4" t="n"/>
      <c r="G638" s="4" t="n"/>
      <c r="H638" s="3" t="n"/>
      <c r="I638" s="4" t="n"/>
      <c r="J638" s="4" t="n"/>
      <c r="K638" s="5">
        <f>IF(I638="","",I638-N(J638))</f>
        <v/>
      </c>
      <c r="L638" s="5">
        <f>IF(OR(K638="",E638=""),"",K638-E638)</f>
        <v/>
      </c>
      <c r="M638" s="6">
        <f>IF(OR(L638="",N(E638)=0),"",L638/E638)</f>
        <v/>
      </c>
      <c r="N638" s="7">
        <f>IF(OR(D638="",H638=""),"",H638-D638)</f>
        <v/>
      </c>
    </row>
    <row r="639">
      <c r="D639" s="3" t="n"/>
      <c r="E639" s="4" t="n"/>
      <c r="G639" s="4" t="n"/>
      <c r="H639" s="3" t="n"/>
      <c r="I639" s="4" t="n"/>
      <c r="J639" s="4" t="n"/>
      <c r="K639" s="5">
        <f>IF(I639="","",I639-N(J639))</f>
        <v/>
      </c>
      <c r="L639" s="5">
        <f>IF(OR(K639="",E639=""),"",K639-E639)</f>
        <v/>
      </c>
      <c r="M639" s="6">
        <f>IF(OR(L639="",N(E639)=0),"",L639/E639)</f>
        <v/>
      </c>
      <c r="N639" s="7">
        <f>IF(OR(D639="",H639=""),"",H639-D639)</f>
        <v/>
      </c>
    </row>
    <row r="640">
      <c r="D640" s="3" t="n"/>
      <c r="E640" s="4" t="n"/>
      <c r="G640" s="4" t="n"/>
      <c r="H640" s="3" t="n"/>
      <c r="I640" s="4" t="n"/>
      <c r="J640" s="4" t="n"/>
      <c r="K640" s="5">
        <f>IF(I640="","",I640-N(J640))</f>
        <v/>
      </c>
      <c r="L640" s="5">
        <f>IF(OR(K640="",E640=""),"",K640-E640)</f>
        <v/>
      </c>
      <c r="M640" s="6">
        <f>IF(OR(L640="",N(E640)=0),"",L640/E640)</f>
        <v/>
      </c>
      <c r="N640" s="7">
        <f>IF(OR(D640="",H640=""),"",H640-D640)</f>
        <v/>
      </c>
    </row>
    <row r="641">
      <c r="D641" s="3" t="n"/>
      <c r="E641" s="4" t="n"/>
      <c r="G641" s="4" t="n"/>
      <c r="H641" s="3" t="n"/>
      <c r="I641" s="4" t="n"/>
      <c r="J641" s="4" t="n"/>
      <c r="K641" s="5">
        <f>IF(I641="","",I641-N(J641))</f>
        <v/>
      </c>
      <c r="L641" s="5">
        <f>IF(OR(K641="",E641=""),"",K641-E641)</f>
        <v/>
      </c>
      <c r="M641" s="6">
        <f>IF(OR(L641="",N(E641)=0),"",L641/E641)</f>
        <v/>
      </c>
      <c r="N641" s="7">
        <f>IF(OR(D641="",H641=""),"",H641-D641)</f>
        <v/>
      </c>
    </row>
    <row r="642">
      <c r="D642" s="3" t="n"/>
      <c r="E642" s="4" t="n"/>
      <c r="G642" s="4" t="n"/>
      <c r="H642" s="3" t="n"/>
      <c r="I642" s="4" t="n"/>
      <c r="J642" s="4" t="n"/>
      <c r="K642" s="5">
        <f>IF(I642="","",I642-N(J642))</f>
        <v/>
      </c>
      <c r="L642" s="5">
        <f>IF(OR(K642="",E642=""),"",K642-E642)</f>
        <v/>
      </c>
      <c r="M642" s="6">
        <f>IF(OR(L642="",N(E642)=0),"",L642/E642)</f>
        <v/>
      </c>
      <c r="N642" s="7">
        <f>IF(OR(D642="",H642=""),"",H642-D642)</f>
        <v/>
      </c>
    </row>
    <row r="643">
      <c r="D643" s="3" t="n"/>
      <c r="E643" s="4" t="n"/>
      <c r="G643" s="4" t="n"/>
      <c r="H643" s="3" t="n"/>
      <c r="I643" s="4" t="n"/>
      <c r="J643" s="4" t="n"/>
      <c r="K643" s="5">
        <f>IF(I643="","",I643-N(J643))</f>
        <v/>
      </c>
      <c r="L643" s="5">
        <f>IF(OR(K643="",E643=""),"",K643-E643)</f>
        <v/>
      </c>
      <c r="M643" s="6">
        <f>IF(OR(L643="",N(E643)=0),"",L643/E643)</f>
        <v/>
      </c>
      <c r="N643" s="7">
        <f>IF(OR(D643="",H643=""),"",H643-D643)</f>
        <v/>
      </c>
    </row>
    <row r="644">
      <c r="D644" s="3" t="n"/>
      <c r="E644" s="4" t="n"/>
      <c r="G644" s="4" t="n"/>
      <c r="H644" s="3" t="n"/>
      <c r="I644" s="4" t="n"/>
      <c r="J644" s="4" t="n"/>
      <c r="K644" s="5">
        <f>IF(I644="","",I644-N(J644))</f>
        <v/>
      </c>
      <c r="L644" s="5">
        <f>IF(OR(K644="",E644=""),"",K644-E644)</f>
        <v/>
      </c>
      <c r="M644" s="6">
        <f>IF(OR(L644="",N(E644)=0),"",L644/E644)</f>
        <v/>
      </c>
      <c r="N644" s="7">
        <f>IF(OR(D644="",H644=""),"",H644-D644)</f>
        <v/>
      </c>
    </row>
    <row r="645">
      <c r="D645" s="3" t="n"/>
      <c r="E645" s="4" t="n"/>
      <c r="G645" s="4" t="n"/>
      <c r="H645" s="3" t="n"/>
      <c r="I645" s="4" t="n"/>
      <c r="J645" s="4" t="n"/>
      <c r="K645" s="5">
        <f>IF(I645="","",I645-N(J645))</f>
        <v/>
      </c>
      <c r="L645" s="5">
        <f>IF(OR(K645="",E645=""),"",K645-E645)</f>
        <v/>
      </c>
      <c r="M645" s="6">
        <f>IF(OR(L645="",N(E645)=0),"",L645/E645)</f>
        <v/>
      </c>
      <c r="N645" s="7">
        <f>IF(OR(D645="",H645=""),"",H645-D645)</f>
        <v/>
      </c>
    </row>
    <row r="646">
      <c r="D646" s="3" t="n"/>
      <c r="E646" s="4" t="n"/>
      <c r="G646" s="4" t="n"/>
      <c r="H646" s="3" t="n"/>
      <c r="I646" s="4" t="n"/>
      <c r="J646" s="4" t="n"/>
      <c r="K646" s="5">
        <f>IF(I646="","",I646-N(J646))</f>
        <v/>
      </c>
      <c r="L646" s="5">
        <f>IF(OR(K646="",E646=""),"",K646-E646)</f>
        <v/>
      </c>
      <c r="M646" s="6">
        <f>IF(OR(L646="",N(E646)=0),"",L646/E646)</f>
        <v/>
      </c>
      <c r="N646" s="7">
        <f>IF(OR(D646="",H646=""),"",H646-D646)</f>
        <v/>
      </c>
    </row>
    <row r="647">
      <c r="D647" s="3" t="n"/>
      <c r="E647" s="4" t="n"/>
      <c r="G647" s="4" t="n"/>
      <c r="H647" s="3" t="n"/>
      <c r="I647" s="4" t="n"/>
      <c r="J647" s="4" t="n"/>
      <c r="K647" s="5">
        <f>IF(I647="","",I647-N(J647))</f>
        <v/>
      </c>
      <c r="L647" s="5">
        <f>IF(OR(K647="",E647=""),"",K647-E647)</f>
        <v/>
      </c>
      <c r="M647" s="6">
        <f>IF(OR(L647="",N(E647)=0),"",L647/E647)</f>
        <v/>
      </c>
      <c r="N647" s="7">
        <f>IF(OR(D647="",H647=""),"",H647-D647)</f>
        <v/>
      </c>
    </row>
    <row r="648">
      <c r="D648" s="3" t="n"/>
      <c r="E648" s="4" t="n"/>
      <c r="G648" s="4" t="n"/>
      <c r="H648" s="3" t="n"/>
      <c r="I648" s="4" t="n"/>
      <c r="J648" s="4" t="n"/>
      <c r="K648" s="5">
        <f>IF(I648="","",I648-N(J648))</f>
        <v/>
      </c>
      <c r="L648" s="5">
        <f>IF(OR(K648="",E648=""),"",K648-E648)</f>
        <v/>
      </c>
      <c r="M648" s="6">
        <f>IF(OR(L648="",N(E648)=0),"",L648/E648)</f>
        <v/>
      </c>
      <c r="N648" s="7">
        <f>IF(OR(D648="",H648=""),"",H648-D648)</f>
        <v/>
      </c>
    </row>
    <row r="649">
      <c r="D649" s="3" t="n"/>
      <c r="E649" s="4" t="n"/>
      <c r="G649" s="4" t="n"/>
      <c r="H649" s="3" t="n"/>
      <c r="I649" s="4" t="n"/>
      <c r="J649" s="4" t="n"/>
      <c r="K649" s="5">
        <f>IF(I649="","",I649-N(J649))</f>
        <v/>
      </c>
      <c r="L649" s="5">
        <f>IF(OR(K649="",E649=""),"",K649-E649)</f>
        <v/>
      </c>
      <c r="M649" s="6">
        <f>IF(OR(L649="",N(E649)=0),"",L649/E649)</f>
        <v/>
      </c>
      <c r="N649" s="7">
        <f>IF(OR(D649="",H649=""),"",H649-D649)</f>
        <v/>
      </c>
    </row>
    <row r="650">
      <c r="D650" s="3" t="n"/>
      <c r="E650" s="4" t="n"/>
      <c r="G650" s="4" t="n"/>
      <c r="H650" s="3" t="n"/>
      <c r="I650" s="4" t="n"/>
      <c r="J650" s="4" t="n"/>
      <c r="K650" s="5">
        <f>IF(I650="","",I650-N(J650))</f>
        <v/>
      </c>
      <c r="L650" s="5">
        <f>IF(OR(K650="",E650=""),"",K650-E650)</f>
        <v/>
      </c>
      <c r="M650" s="6">
        <f>IF(OR(L650="",N(E650)=0),"",L650/E650)</f>
        <v/>
      </c>
      <c r="N650" s="7">
        <f>IF(OR(D650="",H650=""),"",H650-D650)</f>
        <v/>
      </c>
    </row>
    <row r="651">
      <c r="D651" s="3" t="n"/>
      <c r="E651" s="4" t="n"/>
      <c r="G651" s="4" t="n"/>
      <c r="H651" s="3" t="n"/>
      <c r="I651" s="4" t="n"/>
      <c r="J651" s="4" t="n"/>
      <c r="K651" s="5">
        <f>IF(I651="","",I651-N(J651))</f>
        <v/>
      </c>
      <c r="L651" s="5">
        <f>IF(OR(K651="",E651=""),"",K651-E651)</f>
        <v/>
      </c>
      <c r="M651" s="6">
        <f>IF(OR(L651="",N(E651)=0),"",L651/E651)</f>
        <v/>
      </c>
      <c r="N651" s="7">
        <f>IF(OR(D651="",H651=""),"",H651-D651)</f>
        <v/>
      </c>
    </row>
    <row r="652">
      <c r="D652" s="3" t="n"/>
      <c r="E652" s="4" t="n"/>
      <c r="G652" s="4" t="n"/>
      <c r="H652" s="3" t="n"/>
      <c r="I652" s="4" t="n"/>
      <c r="J652" s="4" t="n"/>
      <c r="K652" s="5">
        <f>IF(I652="","",I652-N(J652))</f>
        <v/>
      </c>
      <c r="L652" s="5">
        <f>IF(OR(K652="",E652=""),"",K652-E652)</f>
        <v/>
      </c>
      <c r="M652" s="6">
        <f>IF(OR(L652="",N(E652)=0),"",L652/E652)</f>
        <v/>
      </c>
      <c r="N652" s="7">
        <f>IF(OR(D652="",H652=""),"",H652-D652)</f>
        <v/>
      </c>
    </row>
    <row r="653">
      <c r="D653" s="3" t="n"/>
      <c r="E653" s="4" t="n"/>
      <c r="G653" s="4" t="n"/>
      <c r="H653" s="3" t="n"/>
      <c r="I653" s="4" t="n"/>
      <c r="J653" s="4" t="n"/>
      <c r="K653" s="5">
        <f>IF(I653="","",I653-N(J653))</f>
        <v/>
      </c>
      <c r="L653" s="5">
        <f>IF(OR(K653="",E653=""),"",K653-E653)</f>
        <v/>
      </c>
      <c r="M653" s="6">
        <f>IF(OR(L653="",N(E653)=0),"",L653/E653)</f>
        <v/>
      </c>
      <c r="N653" s="7">
        <f>IF(OR(D653="",H653=""),"",H653-D653)</f>
        <v/>
      </c>
    </row>
    <row r="654">
      <c r="D654" s="3" t="n"/>
      <c r="E654" s="4" t="n"/>
      <c r="G654" s="4" t="n"/>
      <c r="H654" s="3" t="n"/>
      <c r="I654" s="4" t="n"/>
      <c r="J654" s="4" t="n"/>
      <c r="K654" s="5">
        <f>IF(I654="","",I654-N(J654))</f>
        <v/>
      </c>
      <c r="L654" s="5">
        <f>IF(OR(K654="",E654=""),"",K654-E654)</f>
        <v/>
      </c>
      <c r="M654" s="6">
        <f>IF(OR(L654="",N(E654)=0),"",L654/E654)</f>
        <v/>
      </c>
      <c r="N654" s="7">
        <f>IF(OR(D654="",H654=""),"",H654-D654)</f>
        <v/>
      </c>
    </row>
    <row r="655">
      <c r="D655" s="3" t="n"/>
      <c r="E655" s="4" t="n"/>
      <c r="G655" s="4" t="n"/>
      <c r="H655" s="3" t="n"/>
      <c r="I655" s="4" t="n"/>
      <c r="J655" s="4" t="n"/>
      <c r="K655" s="5">
        <f>IF(I655="","",I655-N(J655))</f>
        <v/>
      </c>
      <c r="L655" s="5">
        <f>IF(OR(K655="",E655=""),"",K655-E655)</f>
        <v/>
      </c>
      <c r="M655" s="6">
        <f>IF(OR(L655="",N(E655)=0),"",L655/E655)</f>
        <v/>
      </c>
      <c r="N655" s="7">
        <f>IF(OR(D655="",H655=""),"",H655-D655)</f>
        <v/>
      </c>
    </row>
    <row r="656">
      <c r="D656" s="3" t="n"/>
      <c r="E656" s="4" t="n"/>
      <c r="G656" s="4" t="n"/>
      <c r="H656" s="3" t="n"/>
      <c r="I656" s="4" t="n"/>
      <c r="J656" s="4" t="n"/>
      <c r="K656" s="5">
        <f>IF(I656="","",I656-N(J656))</f>
        <v/>
      </c>
      <c r="L656" s="5">
        <f>IF(OR(K656="",E656=""),"",K656-E656)</f>
        <v/>
      </c>
      <c r="M656" s="6">
        <f>IF(OR(L656="",N(E656)=0),"",L656/E656)</f>
        <v/>
      </c>
      <c r="N656" s="7">
        <f>IF(OR(D656="",H656=""),"",H656-D656)</f>
        <v/>
      </c>
    </row>
    <row r="657">
      <c r="D657" s="3" t="n"/>
      <c r="E657" s="4" t="n"/>
      <c r="G657" s="4" t="n"/>
      <c r="H657" s="3" t="n"/>
      <c r="I657" s="4" t="n"/>
      <c r="J657" s="4" t="n"/>
      <c r="K657" s="5">
        <f>IF(I657="","",I657-N(J657))</f>
        <v/>
      </c>
      <c r="L657" s="5">
        <f>IF(OR(K657="",E657=""),"",K657-E657)</f>
        <v/>
      </c>
      <c r="M657" s="6">
        <f>IF(OR(L657="",N(E657)=0),"",L657/E657)</f>
        <v/>
      </c>
      <c r="N657" s="7">
        <f>IF(OR(D657="",H657=""),"",H657-D657)</f>
        <v/>
      </c>
    </row>
    <row r="658">
      <c r="D658" s="3" t="n"/>
      <c r="E658" s="4" t="n"/>
      <c r="G658" s="4" t="n"/>
      <c r="H658" s="3" t="n"/>
      <c r="I658" s="4" t="n"/>
      <c r="J658" s="4" t="n"/>
      <c r="K658" s="5">
        <f>IF(I658="","",I658-N(J658))</f>
        <v/>
      </c>
      <c r="L658" s="5">
        <f>IF(OR(K658="",E658=""),"",K658-E658)</f>
        <v/>
      </c>
      <c r="M658" s="6">
        <f>IF(OR(L658="",N(E658)=0),"",L658/E658)</f>
        <v/>
      </c>
      <c r="N658" s="7">
        <f>IF(OR(D658="",H658=""),"",H658-D658)</f>
        <v/>
      </c>
    </row>
    <row r="659">
      <c r="D659" s="3" t="n"/>
      <c r="E659" s="4" t="n"/>
      <c r="G659" s="4" t="n"/>
      <c r="H659" s="3" t="n"/>
      <c r="I659" s="4" t="n"/>
      <c r="J659" s="4" t="n"/>
      <c r="K659" s="5">
        <f>IF(I659="","",I659-N(J659))</f>
        <v/>
      </c>
      <c r="L659" s="5">
        <f>IF(OR(K659="",E659=""),"",K659-E659)</f>
        <v/>
      </c>
      <c r="M659" s="6">
        <f>IF(OR(L659="",N(E659)=0),"",L659/E659)</f>
        <v/>
      </c>
      <c r="N659" s="7">
        <f>IF(OR(D659="",H659=""),"",H659-D659)</f>
        <v/>
      </c>
    </row>
    <row r="660">
      <c r="D660" s="3" t="n"/>
      <c r="E660" s="4" t="n"/>
      <c r="G660" s="4" t="n"/>
      <c r="H660" s="3" t="n"/>
      <c r="I660" s="4" t="n"/>
      <c r="J660" s="4" t="n"/>
      <c r="K660" s="5">
        <f>IF(I660="","",I660-N(J660))</f>
        <v/>
      </c>
      <c r="L660" s="5">
        <f>IF(OR(K660="",E660=""),"",K660-E660)</f>
        <v/>
      </c>
      <c r="M660" s="6">
        <f>IF(OR(L660="",N(E660)=0),"",L660/E660)</f>
        <v/>
      </c>
      <c r="N660" s="7">
        <f>IF(OR(D660="",H660=""),"",H660-D660)</f>
        <v/>
      </c>
    </row>
    <row r="661">
      <c r="D661" s="3" t="n"/>
      <c r="E661" s="4" t="n"/>
      <c r="G661" s="4" t="n"/>
      <c r="H661" s="3" t="n"/>
      <c r="I661" s="4" t="n"/>
      <c r="J661" s="4" t="n"/>
      <c r="K661" s="5">
        <f>IF(I661="","",I661-N(J661))</f>
        <v/>
      </c>
      <c r="L661" s="5">
        <f>IF(OR(K661="",E661=""),"",K661-E661)</f>
        <v/>
      </c>
      <c r="M661" s="6">
        <f>IF(OR(L661="",N(E661)=0),"",L661/E661)</f>
        <v/>
      </c>
      <c r="N661" s="7">
        <f>IF(OR(D661="",H661=""),"",H661-D661)</f>
        <v/>
      </c>
    </row>
    <row r="662">
      <c r="D662" s="3" t="n"/>
      <c r="E662" s="4" t="n"/>
      <c r="G662" s="4" t="n"/>
      <c r="H662" s="3" t="n"/>
      <c r="I662" s="4" t="n"/>
      <c r="J662" s="4" t="n"/>
      <c r="K662" s="5">
        <f>IF(I662="","",I662-N(J662))</f>
        <v/>
      </c>
      <c r="L662" s="5">
        <f>IF(OR(K662="",E662=""),"",K662-E662)</f>
        <v/>
      </c>
      <c r="M662" s="6">
        <f>IF(OR(L662="",N(E662)=0),"",L662/E662)</f>
        <v/>
      </c>
      <c r="N662" s="7">
        <f>IF(OR(D662="",H662=""),"",H662-D662)</f>
        <v/>
      </c>
    </row>
    <row r="663">
      <c r="D663" s="3" t="n"/>
      <c r="E663" s="4" t="n"/>
      <c r="G663" s="4" t="n"/>
      <c r="H663" s="3" t="n"/>
      <c r="I663" s="4" t="n"/>
      <c r="J663" s="4" t="n"/>
      <c r="K663" s="5">
        <f>IF(I663="","",I663-N(J663))</f>
        <v/>
      </c>
      <c r="L663" s="5">
        <f>IF(OR(K663="",E663=""),"",K663-E663)</f>
        <v/>
      </c>
      <c r="M663" s="6">
        <f>IF(OR(L663="",N(E663)=0),"",L663/E663)</f>
        <v/>
      </c>
      <c r="N663" s="7">
        <f>IF(OR(D663="",H663=""),"",H663-D663)</f>
        <v/>
      </c>
    </row>
    <row r="664">
      <c r="D664" s="3" t="n"/>
      <c r="E664" s="4" t="n"/>
      <c r="G664" s="4" t="n"/>
      <c r="H664" s="3" t="n"/>
      <c r="I664" s="4" t="n"/>
      <c r="J664" s="4" t="n"/>
      <c r="K664" s="5">
        <f>IF(I664="","",I664-N(J664))</f>
        <v/>
      </c>
      <c r="L664" s="5">
        <f>IF(OR(K664="",E664=""),"",K664-E664)</f>
        <v/>
      </c>
      <c r="M664" s="6">
        <f>IF(OR(L664="",N(E664)=0),"",L664/E664)</f>
        <v/>
      </c>
      <c r="N664" s="7">
        <f>IF(OR(D664="",H664=""),"",H664-D664)</f>
        <v/>
      </c>
    </row>
    <row r="665">
      <c r="D665" s="3" t="n"/>
      <c r="E665" s="4" t="n"/>
      <c r="G665" s="4" t="n"/>
      <c r="H665" s="3" t="n"/>
      <c r="I665" s="4" t="n"/>
      <c r="J665" s="4" t="n"/>
      <c r="K665" s="5">
        <f>IF(I665="","",I665-N(J665))</f>
        <v/>
      </c>
      <c r="L665" s="5">
        <f>IF(OR(K665="",E665=""),"",K665-E665)</f>
        <v/>
      </c>
      <c r="M665" s="6">
        <f>IF(OR(L665="",N(E665)=0),"",L665/E665)</f>
        <v/>
      </c>
      <c r="N665" s="7">
        <f>IF(OR(D665="",H665=""),"",H665-D665)</f>
        <v/>
      </c>
    </row>
    <row r="666">
      <c r="D666" s="3" t="n"/>
      <c r="E666" s="4" t="n"/>
      <c r="G666" s="4" t="n"/>
      <c r="H666" s="3" t="n"/>
      <c r="I666" s="4" t="n"/>
      <c r="J666" s="4" t="n"/>
      <c r="K666" s="5">
        <f>IF(I666="","",I666-N(J666))</f>
        <v/>
      </c>
      <c r="L666" s="5">
        <f>IF(OR(K666="",E666=""),"",K666-E666)</f>
        <v/>
      </c>
      <c r="M666" s="6">
        <f>IF(OR(L666="",N(E666)=0),"",L666/E666)</f>
        <v/>
      </c>
      <c r="N666" s="7">
        <f>IF(OR(D666="",H666=""),"",H666-D666)</f>
        <v/>
      </c>
    </row>
    <row r="667">
      <c r="D667" s="3" t="n"/>
      <c r="E667" s="4" t="n"/>
      <c r="G667" s="4" t="n"/>
      <c r="H667" s="3" t="n"/>
      <c r="I667" s="4" t="n"/>
      <c r="J667" s="4" t="n"/>
      <c r="K667" s="5">
        <f>IF(I667="","",I667-N(J667))</f>
        <v/>
      </c>
      <c r="L667" s="5">
        <f>IF(OR(K667="",E667=""),"",K667-E667)</f>
        <v/>
      </c>
      <c r="M667" s="6">
        <f>IF(OR(L667="",N(E667)=0),"",L667/E667)</f>
        <v/>
      </c>
      <c r="N667" s="7">
        <f>IF(OR(D667="",H667=""),"",H667-D667)</f>
        <v/>
      </c>
    </row>
    <row r="668">
      <c r="D668" s="3" t="n"/>
      <c r="E668" s="4" t="n"/>
      <c r="G668" s="4" t="n"/>
      <c r="H668" s="3" t="n"/>
      <c r="I668" s="4" t="n"/>
      <c r="J668" s="4" t="n"/>
      <c r="K668" s="5">
        <f>IF(I668="","",I668-N(J668))</f>
        <v/>
      </c>
      <c r="L668" s="5">
        <f>IF(OR(K668="",E668=""),"",K668-E668)</f>
        <v/>
      </c>
      <c r="M668" s="6">
        <f>IF(OR(L668="",N(E668)=0),"",L668/E668)</f>
        <v/>
      </c>
      <c r="N668" s="7">
        <f>IF(OR(D668="",H668=""),"",H668-D668)</f>
        <v/>
      </c>
    </row>
    <row r="669">
      <c r="D669" s="3" t="n"/>
      <c r="E669" s="4" t="n"/>
      <c r="G669" s="4" t="n"/>
      <c r="H669" s="3" t="n"/>
      <c r="I669" s="4" t="n"/>
      <c r="J669" s="4" t="n"/>
      <c r="K669" s="5">
        <f>IF(I669="","",I669-N(J669))</f>
        <v/>
      </c>
      <c r="L669" s="5">
        <f>IF(OR(K669="",E669=""),"",K669-E669)</f>
        <v/>
      </c>
      <c r="M669" s="6">
        <f>IF(OR(L669="",N(E669)=0),"",L669/E669)</f>
        <v/>
      </c>
      <c r="N669" s="7">
        <f>IF(OR(D669="",H669=""),"",H669-D669)</f>
        <v/>
      </c>
    </row>
    <row r="670">
      <c r="D670" s="3" t="n"/>
      <c r="E670" s="4" t="n"/>
      <c r="G670" s="4" t="n"/>
      <c r="H670" s="3" t="n"/>
      <c r="I670" s="4" t="n"/>
      <c r="J670" s="4" t="n"/>
      <c r="K670" s="5">
        <f>IF(I670="","",I670-N(J670))</f>
        <v/>
      </c>
      <c r="L670" s="5">
        <f>IF(OR(K670="",E670=""),"",K670-E670)</f>
        <v/>
      </c>
      <c r="M670" s="6">
        <f>IF(OR(L670="",N(E670)=0),"",L670/E670)</f>
        <v/>
      </c>
      <c r="N670" s="7">
        <f>IF(OR(D670="",H670=""),"",H670-D670)</f>
        <v/>
      </c>
    </row>
    <row r="671">
      <c r="D671" s="3" t="n"/>
      <c r="E671" s="4" t="n"/>
      <c r="G671" s="4" t="n"/>
      <c r="H671" s="3" t="n"/>
      <c r="I671" s="4" t="n"/>
      <c r="J671" s="4" t="n"/>
      <c r="K671" s="5">
        <f>IF(I671="","",I671-N(J671))</f>
        <v/>
      </c>
      <c r="L671" s="5">
        <f>IF(OR(K671="",E671=""),"",K671-E671)</f>
        <v/>
      </c>
      <c r="M671" s="6">
        <f>IF(OR(L671="",N(E671)=0),"",L671/E671)</f>
        <v/>
      </c>
      <c r="N671" s="7">
        <f>IF(OR(D671="",H671=""),"",H671-D671)</f>
        <v/>
      </c>
    </row>
    <row r="672">
      <c r="D672" s="3" t="n"/>
      <c r="E672" s="4" t="n"/>
      <c r="G672" s="4" t="n"/>
      <c r="H672" s="3" t="n"/>
      <c r="I672" s="4" t="n"/>
      <c r="J672" s="4" t="n"/>
      <c r="K672" s="5">
        <f>IF(I672="","",I672-N(J672))</f>
        <v/>
      </c>
      <c r="L672" s="5">
        <f>IF(OR(K672="",E672=""),"",K672-E672)</f>
        <v/>
      </c>
      <c r="M672" s="6">
        <f>IF(OR(L672="",N(E672)=0),"",L672/E672)</f>
        <v/>
      </c>
      <c r="N672" s="7">
        <f>IF(OR(D672="",H672=""),"",H672-D672)</f>
        <v/>
      </c>
    </row>
    <row r="673">
      <c r="D673" s="3" t="n"/>
      <c r="E673" s="4" t="n"/>
      <c r="G673" s="4" t="n"/>
      <c r="H673" s="3" t="n"/>
      <c r="I673" s="4" t="n"/>
      <c r="J673" s="4" t="n"/>
      <c r="K673" s="5">
        <f>IF(I673="","",I673-N(J673))</f>
        <v/>
      </c>
      <c r="L673" s="5">
        <f>IF(OR(K673="",E673=""),"",K673-E673)</f>
        <v/>
      </c>
      <c r="M673" s="6">
        <f>IF(OR(L673="",N(E673)=0),"",L673/E673)</f>
        <v/>
      </c>
      <c r="N673" s="7">
        <f>IF(OR(D673="",H673=""),"",H673-D673)</f>
        <v/>
      </c>
    </row>
    <row r="674">
      <c r="D674" s="3" t="n"/>
      <c r="E674" s="4" t="n"/>
      <c r="G674" s="4" t="n"/>
      <c r="H674" s="3" t="n"/>
      <c r="I674" s="4" t="n"/>
      <c r="J674" s="4" t="n"/>
      <c r="K674" s="5">
        <f>IF(I674="","",I674-N(J674))</f>
        <v/>
      </c>
      <c r="L674" s="5">
        <f>IF(OR(K674="",E674=""),"",K674-E674)</f>
        <v/>
      </c>
      <c r="M674" s="6">
        <f>IF(OR(L674="",N(E674)=0),"",L674/E674)</f>
        <v/>
      </c>
      <c r="N674" s="7">
        <f>IF(OR(D674="",H674=""),"",H674-D674)</f>
        <v/>
      </c>
    </row>
    <row r="675">
      <c r="D675" s="3" t="n"/>
      <c r="E675" s="4" t="n"/>
      <c r="G675" s="4" t="n"/>
      <c r="H675" s="3" t="n"/>
      <c r="I675" s="4" t="n"/>
      <c r="J675" s="4" t="n"/>
      <c r="K675" s="5">
        <f>IF(I675="","",I675-N(J675))</f>
        <v/>
      </c>
      <c r="L675" s="5">
        <f>IF(OR(K675="",E675=""),"",K675-E675)</f>
        <v/>
      </c>
      <c r="M675" s="6">
        <f>IF(OR(L675="",N(E675)=0),"",L675/E675)</f>
        <v/>
      </c>
      <c r="N675" s="7">
        <f>IF(OR(D675="",H675=""),"",H675-D675)</f>
        <v/>
      </c>
    </row>
    <row r="676">
      <c r="D676" s="3" t="n"/>
      <c r="E676" s="4" t="n"/>
      <c r="G676" s="4" t="n"/>
      <c r="H676" s="3" t="n"/>
      <c r="I676" s="4" t="n"/>
      <c r="J676" s="4" t="n"/>
      <c r="K676" s="5">
        <f>IF(I676="","",I676-N(J676))</f>
        <v/>
      </c>
      <c r="L676" s="5">
        <f>IF(OR(K676="",E676=""),"",K676-E676)</f>
        <v/>
      </c>
      <c r="M676" s="6">
        <f>IF(OR(L676="",N(E676)=0),"",L676/E676)</f>
        <v/>
      </c>
      <c r="N676" s="7">
        <f>IF(OR(D676="",H676=""),"",H676-D676)</f>
        <v/>
      </c>
    </row>
    <row r="677">
      <c r="D677" s="3" t="n"/>
      <c r="E677" s="4" t="n"/>
      <c r="G677" s="4" t="n"/>
      <c r="H677" s="3" t="n"/>
      <c r="I677" s="4" t="n"/>
      <c r="J677" s="4" t="n"/>
      <c r="K677" s="5">
        <f>IF(I677="","",I677-N(J677))</f>
        <v/>
      </c>
      <c r="L677" s="5">
        <f>IF(OR(K677="",E677=""),"",K677-E677)</f>
        <v/>
      </c>
      <c r="M677" s="6">
        <f>IF(OR(L677="",N(E677)=0),"",L677/E677)</f>
        <v/>
      </c>
      <c r="N677" s="7">
        <f>IF(OR(D677="",H677=""),"",H677-D677)</f>
        <v/>
      </c>
    </row>
    <row r="678">
      <c r="D678" s="3" t="n"/>
      <c r="E678" s="4" t="n"/>
      <c r="G678" s="4" t="n"/>
      <c r="H678" s="3" t="n"/>
      <c r="I678" s="4" t="n"/>
      <c r="J678" s="4" t="n"/>
      <c r="K678" s="5">
        <f>IF(I678="","",I678-N(J678))</f>
        <v/>
      </c>
      <c r="L678" s="5">
        <f>IF(OR(K678="",E678=""),"",K678-E678)</f>
        <v/>
      </c>
      <c r="M678" s="6">
        <f>IF(OR(L678="",N(E678)=0),"",L678/E678)</f>
        <v/>
      </c>
      <c r="N678" s="7">
        <f>IF(OR(D678="",H678=""),"",H678-D678)</f>
        <v/>
      </c>
    </row>
    <row r="679">
      <c r="D679" s="3" t="n"/>
      <c r="E679" s="4" t="n"/>
      <c r="G679" s="4" t="n"/>
      <c r="H679" s="3" t="n"/>
      <c r="I679" s="4" t="n"/>
      <c r="J679" s="4" t="n"/>
      <c r="K679" s="5">
        <f>IF(I679="","",I679-N(J679))</f>
        <v/>
      </c>
      <c r="L679" s="5">
        <f>IF(OR(K679="",E679=""),"",K679-E679)</f>
        <v/>
      </c>
      <c r="M679" s="6">
        <f>IF(OR(L679="",N(E679)=0),"",L679/E679)</f>
        <v/>
      </c>
      <c r="N679" s="7">
        <f>IF(OR(D679="",H679=""),"",H679-D679)</f>
        <v/>
      </c>
    </row>
    <row r="680">
      <c r="D680" s="3" t="n"/>
      <c r="E680" s="4" t="n"/>
      <c r="G680" s="4" t="n"/>
      <c r="H680" s="3" t="n"/>
      <c r="I680" s="4" t="n"/>
      <c r="J680" s="4" t="n"/>
      <c r="K680" s="5">
        <f>IF(I680="","",I680-N(J680))</f>
        <v/>
      </c>
      <c r="L680" s="5">
        <f>IF(OR(K680="",E680=""),"",K680-E680)</f>
        <v/>
      </c>
      <c r="M680" s="6">
        <f>IF(OR(L680="",N(E680)=0),"",L680/E680)</f>
        <v/>
      </c>
      <c r="N680" s="7">
        <f>IF(OR(D680="",H680=""),"",H680-D680)</f>
        <v/>
      </c>
    </row>
    <row r="681">
      <c r="D681" s="3" t="n"/>
      <c r="E681" s="4" t="n"/>
      <c r="G681" s="4" t="n"/>
      <c r="H681" s="3" t="n"/>
      <c r="I681" s="4" t="n"/>
      <c r="J681" s="4" t="n"/>
      <c r="K681" s="5">
        <f>IF(I681="","",I681-N(J681))</f>
        <v/>
      </c>
      <c r="L681" s="5">
        <f>IF(OR(K681="",E681=""),"",K681-E681)</f>
        <v/>
      </c>
      <c r="M681" s="6">
        <f>IF(OR(L681="",N(E681)=0),"",L681/E681)</f>
        <v/>
      </c>
      <c r="N681" s="7">
        <f>IF(OR(D681="",H681=""),"",H681-D681)</f>
        <v/>
      </c>
    </row>
    <row r="682">
      <c r="D682" s="3" t="n"/>
      <c r="E682" s="4" t="n"/>
      <c r="G682" s="4" t="n"/>
      <c r="H682" s="3" t="n"/>
      <c r="I682" s="4" t="n"/>
      <c r="J682" s="4" t="n"/>
      <c r="K682" s="5">
        <f>IF(I682="","",I682-N(J682))</f>
        <v/>
      </c>
      <c r="L682" s="5">
        <f>IF(OR(K682="",E682=""),"",K682-E682)</f>
        <v/>
      </c>
      <c r="M682" s="6">
        <f>IF(OR(L682="",N(E682)=0),"",L682/E682)</f>
        <v/>
      </c>
      <c r="N682" s="7">
        <f>IF(OR(D682="",H682=""),"",H682-D682)</f>
        <v/>
      </c>
    </row>
    <row r="683">
      <c r="D683" s="3" t="n"/>
      <c r="E683" s="4" t="n"/>
      <c r="G683" s="4" t="n"/>
      <c r="H683" s="3" t="n"/>
      <c r="I683" s="4" t="n"/>
      <c r="J683" s="4" t="n"/>
      <c r="K683" s="5">
        <f>IF(I683="","",I683-N(J683))</f>
        <v/>
      </c>
      <c r="L683" s="5">
        <f>IF(OR(K683="",E683=""),"",K683-E683)</f>
        <v/>
      </c>
      <c r="M683" s="6">
        <f>IF(OR(L683="",N(E683)=0),"",L683/E683)</f>
        <v/>
      </c>
      <c r="N683" s="7">
        <f>IF(OR(D683="",H683=""),"",H683-D683)</f>
        <v/>
      </c>
    </row>
    <row r="684">
      <c r="D684" s="3" t="n"/>
      <c r="E684" s="4" t="n"/>
      <c r="G684" s="4" t="n"/>
      <c r="H684" s="3" t="n"/>
      <c r="I684" s="4" t="n"/>
      <c r="J684" s="4" t="n"/>
      <c r="K684" s="5">
        <f>IF(I684="","",I684-N(J684))</f>
        <v/>
      </c>
      <c r="L684" s="5">
        <f>IF(OR(K684="",E684=""),"",K684-E684)</f>
        <v/>
      </c>
      <c r="M684" s="6">
        <f>IF(OR(L684="",N(E684)=0),"",L684/E684)</f>
        <v/>
      </c>
      <c r="N684" s="7">
        <f>IF(OR(D684="",H684=""),"",H684-D684)</f>
        <v/>
      </c>
    </row>
    <row r="685">
      <c r="D685" s="3" t="n"/>
      <c r="E685" s="4" t="n"/>
      <c r="G685" s="4" t="n"/>
      <c r="H685" s="3" t="n"/>
      <c r="I685" s="4" t="n"/>
      <c r="J685" s="4" t="n"/>
      <c r="K685" s="5">
        <f>IF(I685="","",I685-N(J685))</f>
        <v/>
      </c>
      <c r="L685" s="5">
        <f>IF(OR(K685="",E685=""),"",K685-E685)</f>
        <v/>
      </c>
      <c r="M685" s="6">
        <f>IF(OR(L685="",N(E685)=0),"",L685/E685)</f>
        <v/>
      </c>
      <c r="N685" s="7">
        <f>IF(OR(D685="",H685=""),"",H685-D685)</f>
        <v/>
      </c>
    </row>
    <row r="686">
      <c r="D686" s="3" t="n"/>
      <c r="E686" s="4" t="n"/>
      <c r="G686" s="4" t="n"/>
      <c r="H686" s="3" t="n"/>
      <c r="I686" s="4" t="n"/>
      <c r="J686" s="4" t="n"/>
      <c r="K686" s="5">
        <f>IF(I686="","",I686-N(J686))</f>
        <v/>
      </c>
      <c r="L686" s="5">
        <f>IF(OR(K686="",E686=""),"",K686-E686)</f>
        <v/>
      </c>
      <c r="M686" s="6">
        <f>IF(OR(L686="",N(E686)=0),"",L686/E686)</f>
        <v/>
      </c>
      <c r="N686" s="7">
        <f>IF(OR(D686="",H686=""),"",H686-D686)</f>
        <v/>
      </c>
    </row>
    <row r="687">
      <c r="D687" s="3" t="n"/>
      <c r="E687" s="4" t="n"/>
      <c r="G687" s="4" t="n"/>
      <c r="H687" s="3" t="n"/>
      <c r="I687" s="4" t="n"/>
      <c r="J687" s="4" t="n"/>
      <c r="K687" s="5">
        <f>IF(I687="","",I687-N(J687))</f>
        <v/>
      </c>
      <c r="L687" s="5">
        <f>IF(OR(K687="",E687=""),"",K687-E687)</f>
        <v/>
      </c>
      <c r="M687" s="6">
        <f>IF(OR(L687="",N(E687)=0),"",L687/E687)</f>
        <v/>
      </c>
      <c r="N687" s="7">
        <f>IF(OR(D687="",H687=""),"",H687-D687)</f>
        <v/>
      </c>
    </row>
    <row r="688">
      <c r="D688" s="3" t="n"/>
      <c r="E688" s="4" t="n"/>
      <c r="G688" s="4" t="n"/>
      <c r="H688" s="3" t="n"/>
      <c r="I688" s="4" t="n"/>
      <c r="J688" s="4" t="n"/>
      <c r="K688" s="5">
        <f>IF(I688="","",I688-N(J688))</f>
        <v/>
      </c>
      <c r="L688" s="5">
        <f>IF(OR(K688="",E688=""),"",K688-E688)</f>
        <v/>
      </c>
      <c r="M688" s="6">
        <f>IF(OR(L688="",N(E688)=0),"",L688/E688)</f>
        <v/>
      </c>
      <c r="N688" s="7">
        <f>IF(OR(D688="",H688=""),"",H688-D688)</f>
        <v/>
      </c>
    </row>
    <row r="689">
      <c r="D689" s="3" t="n"/>
      <c r="E689" s="4" t="n"/>
      <c r="G689" s="4" t="n"/>
      <c r="H689" s="3" t="n"/>
      <c r="I689" s="4" t="n"/>
      <c r="J689" s="4" t="n"/>
      <c r="K689" s="5">
        <f>IF(I689="","",I689-N(J689))</f>
        <v/>
      </c>
      <c r="L689" s="5">
        <f>IF(OR(K689="",E689=""),"",K689-E689)</f>
        <v/>
      </c>
      <c r="M689" s="6">
        <f>IF(OR(L689="",N(E689)=0),"",L689/E689)</f>
        <v/>
      </c>
      <c r="N689" s="7">
        <f>IF(OR(D689="",H689=""),"",H689-D689)</f>
        <v/>
      </c>
    </row>
    <row r="690">
      <c r="D690" s="3" t="n"/>
      <c r="E690" s="4" t="n"/>
      <c r="G690" s="4" t="n"/>
      <c r="H690" s="3" t="n"/>
      <c r="I690" s="4" t="n"/>
      <c r="J690" s="4" t="n"/>
      <c r="K690" s="5">
        <f>IF(I690="","",I690-N(J690))</f>
        <v/>
      </c>
      <c r="L690" s="5">
        <f>IF(OR(K690="",E690=""),"",K690-E690)</f>
        <v/>
      </c>
      <c r="M690" s="6">
        <f>IF(OR(L690="",N(E690)=0),"",L690/E690)</f>
        <v/>
      </c>
      <c r="N690" s="7">
        <f>IF(OR(D690="",H690=""),"",H690-D690)</f>
        <v/>
      </c>
    </row>
    <row r="691">
      <c r="D691" s="3" t="n"/>
      <c r="E691" s="4" t="n"/>
      <c r="G691" s="4" t="n"/>
      <c r="H691" s="3" t="n"/>
      <c r="I691" s="4" t="n"/>
      <c r="J691" s="4" t="n"/>
      <c r="K691" s="5">
        <f>IF(I691="","",I691-N(J691))</f>
        <v/>
      </c>
      <c r="L691" s="5">
        <f>IF(OR(K691="",E691=""),"",K691-E691)</f>
        <v/>
      </c>
      <c r="M691" s="6">
        <f>IF(OR(L691="",N(E691)=0),"",L691/E691)</f>
        <v/>
      </c>
      <c r="N691" s="7">
        <f>IF(OR(D691="",H691=""),"",H691-D691)</f>
        <v/>
      </c>
    </row>
    <row r="692">
      <c r="D692" s="3" t="n"/>
      <c r="E692" s="4" t="n"/>
      <c r="G692" s="4" t="n"/>
      <c r="H692" s="3" t="n"/>
      <c r="I692" s="4" t="n"/>
      <c r="J692" s="4" t="n"/>
      <c r="K692" s="5">
        <f>IF(I692="","",I692-N(J692))</f>
        <v/>
      </c>
      <c r="L692" s="5">
        <f>IF(OR(K692="",E692=""),"",K692-E692)</f>
        <v/>
      </c>
      <c r="M692" s="6">
        <f>IF(OR(L692="",N(E692)=0),"",L692/E692)</f>
        <v/>
      </c>
      <c r="N692" s="7">
        <f>IF(OR(D692="",H692=""),"",H692-D692)</f>
        <v/>
      </c>
    </row>
    <row r="693">
      <c r="D693" s="3" t="n"/>
      <c r="E693" s="4" t="n"/>
      <c r="G693" s="4" t="n"/>
      <c r="H693" s="3" t="n"/>
      <c r="I693" s="4" t="n"/>
      <c r="J693" s="4" t="n"/>
      <c r="K693" s="5">
        <f>IF(I693="","",I693-N(J693))</f>
        <v/>
      </c>
      <c r="L693" s="5">
        <f>IF(OR(K693="",E693=""),"",K693-E693)</f>
        <v/>
      </c>
      <c r="M693" s="6">
        <f>IF(OR(L693="",N(E693)=0),"",L693/E693)</f>
        <v/>
      </c>
      <c r="N693" s="7">
        <f>IF(OR(D693="",H693=""),"",H693-D693)</f>
        <v/>
      </c>
    </row>
    <row r="694">
      <c r="D694" s="3" t="n"/>
      <c r="E694" s="4" t="n"/>
      <c r="G694" s="4" t="n"/>
      <c r="H694" s="3" t="n"/>
      <c r="I694" s="4" t="n"/>
      <c r="J694" s="4" t="n"/>
      <c r="K694" s="5">
        <f>IF(I694="","",I694-N(J694))</f>
        <v/>
      </c>
      <c r="L694" s="5">
        <f>IF(OR(K694="",E694=""),"",K694-E694)</f>
        <v/>
      </c>
      <c r="M694" s="6">
        <f>IF(OR(L694="",N(E694)=0),"",L694/E694)</f>
        <v/>
      </c>
      <c r="N694" s="7">
        <f>IF(OR(D694="",H694=""),"",H694-D694)</f>
        <v/>
      </c>
    </row>
    <row r="695">
      <c r="D695" s="3" t="n"/>
      <c r="E695" s="4" t="n"/>
      <c r="G695" s="4" t="n"/>
      <c r="H695" s="3" t="n"/>
      <c r="I695" s="4" t="n"/>
      <c r="J695" s="4" t="n"/>
      <c r="K695" s="5">
        <f>IF(I695="","",I695-N(J695))</f>
        <v/>
      </c>
      <c r="L695" s="5">
        <f>IF(OR(K695="",E695=""),"",K695-E695)</f>
        <v/>
      </c>
      <c r="M695" s="6">
        <f>IF(OR(L695="",N(E695)=0),"",L695/E695)</f>
        <v/>
      </c>
      <c r="N695" s="7">
        <f>IF(OR(D695="",H695=""),"",H695-D695)</f>
        <v/>
      </c>
    </row>
    <row r="696">
      <c r="D696" s="3" t="n"/>
      <c r="E696" s="4" t="n"/>
      <c r="G696" s="4" t="n"/>
      <c r="H696" s="3" t="n"/>
      <c r="I696" s="4" t="n"/>
      <c r="J696" s="4" t="n"/>
      <c r="K696" s="5">
        <f>IF(I696="","",I696-N(J696))</f>
        <v/>
      </c>
      <c r="L696" s="5">
        <f>IF(OR(K696="",E696=""),"",K696-E696)</f>
        <v/>
      </c>
      <c r="M696" s="6">
        <f>IF(OR(L696="",N(E696)=0),"",L696/E696)</f>
        <v/>
      </c>
      <c r="N696" s="7">
        <f>IF(OR(D696="",H696=""),"",H696-D696)</f>
        <v/>
      </c>
    </row>
    <row r="697">
      <c r="D697" s="3" t="n"/>
      <c r="E697" s="4" t="n"/>
      <c r="G697" s="4" t="n"/>
      <c r="H697" s="3" t="n"/>
      <c r="I697" s="4" t="n"/>
      <c r="J697" s="4" t="n"/>
      <c r="K697" s="5">
        <f>IF(I697="","",I697-N(J697))</f>
        <v/>
      </c>
      <c r="L697" s="5">
        <f>IF(OR(K697="",E697=""),"",K697-E697)</f>
        <v/>
      </c>
      <c r="M697" s="6">
        <f>IF(OR(L697="",N(E697)=0),"",L697/E697)</f>
        <v/>
      </c>
      <c r="N697" s="7">
        <f>IF(OR(D697="",H697=""),"",H697-D697)</f>
        <v/>
      </c>
    </row>
    <row r="698">
      <c r="D698" s="3" t="n"/>
      <c r="E698" s="4" t="n"/>
      <c r="G698" s="4" t="n"/>
      <c r="H698" s="3" t="n"/>
      <c r="I698" s="4" t="n"/>
      <c r="J698" s="4" t="n"/>
      <c r="K698" s="5">
        <f>IF(I698="","",I698-N(J698))</f>
        <v/>
      </c>
      <c r="L698" s="5">
        <f>IF(OR(K698="",E698=""),"",K698-E698)</f>
        <v/>
      </c>
      <c r="M698" s="6">
        <f>IF(OR(L698="",N(E698)=0),"",L698/E698)</f>
        <v/>
      </c>
      <c r="N698" s="7">
        <f>IF(OR(D698="",H698=""),"",H698-D698)</f>
        <v/>
      </c>
    </row>
    <row r="699">
      <c r="D699" s="3" t="n"/>
      <c r="E699" s="4" t="n"/>
      <c r="G699" s="4" t="n"/>
      <c r="H699" s="3" t="n"/>
      <c r="I699" s="4" t="n"/>
      <c r="J699" s="4" t="n"/>
      <c r="K699" s="5">
        <f>IF(I699="","",I699-N(J699))</f>
        <v/>
      </c>
      <c r="L699" s="5">
        <f>IF(OR(K699="",E699=""),"",K699-E699)</f>
        <v/>
      </c>
      <c r="M699" s="6">
        <f>IF(OR(L699="",N(E699)=0),"",L699/E699)</f>
        <v/>
      </c>
      <c r="N699" s="7">
        <f>IF(OR(D699="",H699=""),"",H699-D699)</f>
        <v/>
      </c>
    </row>
    <row r="700">
      <c r="D700" s="3" t="n"/>
      <c r="E700" s="4" t="n"/>
      <c r="G700" s="4" t="n"/>
      <c r="H700" s="3" t="n"/>
      <c r="I700" s="4" t="n"/>
      <c r="J700" s="4" t="n"/>
      <c r="K700" s="5">
        <f>IF(I700="","",I700-N(J700))</f>
        <v/>
      </c>
      <c r="L700" s="5">
        <f>IF(OR(K700="",E700=""),"",K700-E700)</f>
        <v/>
      </c>
      <c r="M700" s="6">
        <f>IF(OR(L700="",N(E700)=0),"",L700/E700)</f>
        <v/>
      </c>
      <c r="N700" s="7">
        <f>IF(OR(D700="",H700=""),"",H700-D700)</f>
        <v/>
      </c>
    </row>
    <row r="701">
      <c r="D701" s="3" t="n"/>
      <c r="E701" s="4" t="n"/>
      <c r="G701" s="4" t="n"/>
      <c r="H701" s="3" t="n"/>
      <c r="I701" s="4" t="n"/>
      <c r="J701" s="4" t="n"/>
      <c r="K701" s="5">
        <f>IF(I701="","",I701-N(J701))</f>
        <v/>
      </c>
      <c r="L701" s="5">
        <f>IF(OR(K701="",E701=""),"",K701-E701)</f>
        <v/>
      </c>
      <c r="M701" s="6">
        <f>IF(OR(L701="",N(E701)=0),"",L701/E701)</f>
        <v/>
      </c>
      <c r="N701" s="7">
        <f>IF(OR(D701="",H701=""),"",H701-D701)</f>
        <v/>
      </c>
    </row>
    <row r="702">
      <c r="D702" s="3" t="n"/>
      <c r="E702" s="4" t="n"/>
      <c r="G702" s="4" t="n"/>
      <c r="H702" s="3" t="n"/>
      <c r="I702" s="4" t="n"/>
      <c r="J702" s="4" t="n"/>
      <c r="K702" s="5">
        <f>IF(I702="","",I702-N(J702))</f>
        <v/>
      </c>
      <c r="L702" s="5">
        <f>IF(OR(K702="",E702=""),"",K702-E702)</f>
        <v/>
      </c>
      <c r="M702" s="6">
        <f>IF(OR(L702="",N(E702)=0),"",L702/E702)</f>
        <v/>
      </c>
      <c r="N702" s="7">
        <f>IF(OR(D702="",H702=""),"",H702-D702)</f>
        <v/>
      </c>
    </row>
    <row r="703">
      <c r="D703" s="3" t="n"/>
      <c r="E703" s="4" t="n"/>
      <c r="G703" s="4" t="n"/>
      <c r="H703" s="3" t="n"/>
      <c r="I703" s="4" t="n"/>
      <c r="J703" s="4" t="n"/>
      <c r="K703" s="5">
        <f>IF(I703="","",I703-N(J703))</f>
        <v/>
      </c>
      <c r="L703" s="5">
        <f>IF(OR(K703="",E703=""),"",K703-E703)</f>
        <v/>
      </c>
      <c r="M703" s="6">
        <f>IF(OR(L703="",N(E703)=0),"",L703/E703)</f>
        <v/>
      </c>
      <c r="N703" s="7">
        <f>IF(OR(D703="",H703=""),"",H703-D703)</f>
        <v/>
      </c>
    </row>
    <row r="704">
      <c r="D704" s="3" t="n"/>
      <c r="E704" s="4" t="n"/>
      <c r="G704" s="4" t="n"/>
      <c r="H704" s="3" t="n"/>
      <c r="I704" s="4" t="n"/>
      <c r="J704" s="4" t="n"/>
      <c r="K704" s="5">
        <f>IF(I704="","",I704-N(J704))</f>
        <v/>
      </c>
      <c r="L704" s="5">
        <f>IF(OR(K704="",E704=""),"",K704-E704)</f>
        <v/>
      </c>
      <c r="M704" s="6">
        <f>IF(OR(L704="",N(E704)=0),"",L704/E704)</f>
        <v/>
      </c>
      <c r="N704" s="7">
        <f>IF(OR(D704="",H704=""),"",H704-D704)</f>
        <v/>
      </c>
    </row>
    <row r="705">
      <c r="D705" s="3" t="n"/>
      <c r="E705" s="4" t="n"/>
      <c r="G705" s="4" t="n"/>
      <c r="H705" s="3" t="n"/>
      <c r="I705" s="4" t="n"/>
      <c r="J705" s="4" t="n"/>
      <c r="K705" s="5">
        <f>IF(I705="","",I705-N(J705))</f>
        <v/>
      </c>
      <c r="L705" s="5">
        <f>IF(OR(K705="",E705=""),"",K705-E705)</f>
        <v/>
      </c>
      <c r="M705" s="6">
        <f>IF(OR(L705="",N(E705)=0),"",L705/E705)</f>
        <v/>
      </c>
      <c r="N705" s="7">
        <f>IF(OR(D705="",H705=""),"",H705-D705)</f>
        <v/>
      </c>
    </row>
    <row r="706">
      <c r="D706" s="3" t="n"/>
      <c r="E706" s="4" t="n"/>
      <c r="G706" s="4" t="n"/>
      <c r="H706" s="3" t="n"/>
      <c r="I706" s="4" t="n"/>
      <c r="J706" s="4" t="n"/>
      <c r="K706" s="5">
        <f>IF(I706="","",I706-N(J706))</f>
        <v/>
      </c>
      <c r="L706" s="5">
        <f>IF(OR(K706="",E706=""),"",K706-E706)</f>
        <v/>
      </c>
      <c r="M706" s="6">
        <f>IF(OR(L706="",N(E706)=0),"",L706/E706)</f>
        <v/>
      </c>
      <c r="N706" s="7">
        <f>IF(OR(D706="",H706=""),"",H706-D706)</f>
        <v/>
      </c>
    </row>
    <row r="707">
      <c r="D707" s="3" t="n"/>
      <c r="E707" s="4" t="n"/>
      <c r="G707" s="4" t="n"/>
      <c r="H707" s="3" t="n"/>
      <c r="I707" s="4" t="n"/>
      <c r="J707" s="4" t="n"/>
      <c r="K707" s="5">
        <f>IF(I707="","",I707-N(J707))</f>
        <v/>
      </c>
      <c r="L707" s="5">
        <f>IF(OR(K707="",E707=""),"",K707-E707)</f>
        <v/>
      </c>
      <c r="M707" s="6">
        <f>IF(OR(L707="",N(E707)=0),"",L707/E707)</f>
        <v/>
      </c>
      <c r="N707" s="7">
        <f>IF(OR(D707="",H707=""),"",H707-D707)</f>
        <v/>
      </c>
    </row>
    <row r="708">
      <c r="D708" s="3" t="n"/>
      <c r="E708" s="4" t="n"/>
      <c r="G708" s="4" t="n"/>
      <c r="H708" s="3" t="n"/>
      <c r="I708" s="4" t="n"/>
      <c r="J708" s="4" t="n"/>
      <c r="K708" s="5">
        <f>IF(I708="","",I708-N(J708))</f>
        <v/>
      </c>
      <c r="L708" s="5">
        <f>IF(OR(K708="",E708=""),"",K708-E708)</f>
        <v/>
      </c>
      <c r="M708" s="6">
        <f>IF(OR(L708="",N(E708)=0),"",L708/E708)</f>
        <v/>
      </c>
      <c r="N708" s="7">
        <f>IF(OR(D708="",H708=""),"",H708-D708)</f>
        <v/>
      </c>
    </row>
    <row r="709">
      <c r="D709" s="3" t="n"/>
      <c r="E709" s="4" t="n"/>
      <c r="G709" s="4" t="n"/>
      <c r="H709" s="3" t="n"/>
      <c r="I709" s="4" t="n"/>
      <c r="J709" s="4" t="n"/>
      <c r="K709" s="5">
        <f>IF(I709="","",I709-N(J709))</f>
        <v/>
      </c>
      <c r="L709" s="5">
        <f>IF(OR(K709="",E709=""),"",K709-E709)</f>
        <v/>
      </c>
      <c r="M709" s="6">
        <f>IF(OR(L709="",N(E709)=0),"",L709/E709)</f>
        <v/>
      </c>
      <c r="N709" s="7">
        <f>IF(OR(D709="",H709=""),"",H709-D709)</f>
        <v/>
      </c>
    </row>
    <row r="710">
      <c r="D710" s="3" t="n"/>
      <c r="E710" s="4" t="n"/>
      <c r="G710" s="4" t="n"/>
      <c r="H710" s="3" t="n"/>
      <c r="I710" s="4" t="n"/>
      <c r="J710" s="4" t="n"/>
      <c r="K710" s="5">
        <f>IF(I710="","",I710-N(J710))</f>
        <v/>
      </c>
      <c r="L710" s="5">
        <f>IF(OR(K710="",E710=""),"",K710-E710)</f>
        <v/>
      </c>
      <c r="M710" s="6">
        <f>IF(OR(L710="",N(E710)=0),"",L710/E710)</f>
        <v/>
      </c>
      <c r="N710" s="7">
        <f>IF(OR(D710="",H710=""),"",H710-D710)</f>
        <v/>
      </c>
    </row>
    <row r="711">
      <c r="D711" s="3" t="n"/>
      <c r="E711" s="4" t="n"/>
      <c r="G711" s="4" t="n"/>
      <c r="H711" s="3" t="n"/>
      <c r="I711" s="4" t="n"/>
      <c r="J711" s="4" t="n"/>
      <c r="K711" s="5">
        <f>IF(I711="","",I711-N(J711))</f>
        <v/>
      </c>
      <c r="L711" s="5">
        <f>IF(OR(K711="",E711=""),"",K711-E711)</f>
        <v/>
      </c>
      <c r="M711" s="6">
        <f>IF(OR(L711="",N(E711)=0),"",L711/E711)</f>
        <v/>
      </c>
      <c r="N711" s="7">
        <f>IF(OR(D711="",H711=""),"",H711-D711)</f>
        <v/>
      </c>
    </row>
    <row r="712">
      <c r="D712" s="3" t="n"/>
      <c r="E712" s="4" t="n"/>
      <c r="G712" s="4" t="n"/>
      <c r="H712" s="3" t="n"/>
      <c r="I712" s="4" t="n"/>
      <c r="J712" s="4" t="n"/>
      <c r="K712" s="5">
        <f>IF(I712="","",I712-N(J712))</f>
        <v/>
      </c>
      <c r="L712" s="5">
        <f>IF(OR(K712="",E712=""),"",K712-E712)</f>
        <v/>
      </c>
      <c r="M712" s="6">
        <f>IF(OR(L712="",N(E712)=0),"",L712/E712)</f>
        <v/>
      </c>
      <c r="N712" s="7">
        <f>IF(OR(D712="",H712=""),"",H712-D712)</f>
        <v/>
      </c>
    </row>
    <row r="713">
      <c r="D713" s="3" t="n"/>
      <c r="E713" s="4" t="n"/>
      <c r="G713" s="4" t="n"/>
      <c r="H713" s="3" t="n"/>
      <c r="I713" s="4" t="n"/>
      <c r="J713" s="4" t="n"/>
      <c r="K713" s="5">
        <f>IF(I713="","",I713-N(J713))</f>
        <v/>
      </c>
      <c r="L713" s="5">
        <f>IF(OR(K713="",E713=""),"",K713-E713)</f>
        <v/>
      </c>
      <c r="M713" s="6">
        <f>IF(OR(L713="",N(E713)=0),"",L713/E713)</f>
        <v/>
      </c>
      <c r="N713" s="7">
        <f>IF(OR(D713="",H713=""),"",H713-D713)</f>
        <v/>
      </c>
    </row>
    <row r="714">
      <c r="D714" s="3" t="n"/>
      <c r="E714" s="4" t="n"/>
      <c r="G714" s="4" t="n"/>
      <c r="H714" s="3" t="n"/>
      <c r="I714" s="4" t="n"/>
      <c r="J714" s="4" t="n"/>
      <c r="K714" s="5">
        <f>IF(I714="","",I714-N(J714))</f>
        <v/>
      </c>
      <c r="L714" s="5">
        <f>IF(OR(K714="",E714=""),"",K714-E714)</f>
        <v/>
      </c>
      <c r="M714" s="6">
        <f>IF(OR(L714="",N(E714)=0),"",L714/E714)</f>
        <v/>
      </c>
      <c r="N714" s="7">
        <f>IF(OR(D714="",H714=""),"",H714-D714)</f>
        <v/>
      </c>
    </row>
    <row r="715">
      <c r="D715" s="3" t="n"/>
      <c r="E715" s="4" t="n"/>
      <c r="G715" s="4" t="n"/>
      <c r="H715" s="3" t="n"/>
      <c r="I715" s="4" t="n"/>
      <c r="J715" s="4" t="n"/>
      <c r="K715" s="5">
        <f>IF(I715="","",I715-N(J715))</f>
        <v/>
      </c>
      <c r="L715" s="5">
        <f>IF(OR(K715="",E715=""),"",K715-E715)</f>
        <v/>
      </c>
      <c r="M715" s="6">
        <f>IF(OR(L715="",N(E715)=0),"",L715/E715)</f>
        <v/>
      </c>
      <c r="N715" s="7">
        <f>IF(OR(D715="",H715=""),"",H715-D715)</f>
        <v/>
      </c>
    </row>
    <row r="716">
      <c r="D716" s="3" t="n"/>
      <c r="E716" s="4" t="n"/>
      <c r="G716" s="4" t="n"/>
      <c r="H716" s="3" t="n"/>
      <c r="I716" s="4" t="n"/>
      <c r="J716" s="4" t="n"/>
      <c r="K716" s="5">
        <f>IF(I716="","",I716-N(J716))</f>
        <v/>
      </c>
      <c r="L716" s="5">
        <f>IF(OR(K716="",E716=""),"",K716-E716)</f>
        <v/>
      </c>
      <c r="M716" s="6">
        <f>IF(OR(L716="",N(E716)=0),"",L716/E716)</f>
        <v/>
      </c>
      <c r="N716" s="7">
        <f>IF(OR(D716="",H716=""),"",H716-D716)</f>
        <v/>
      </c>
    </row>
    <row r="717">
      <c r="D717" s="3" t="n"/>
      <c r="E717" s="4" t="n"/>
      <c r="G717" s="4" t="n"/>
      <c r="H717" s="3" t="n"/>
      <c r="I717" s="4" t="n"/>
      <c r="J717" s="4" t="n"/>
      <c r="K717" s="5">
        <f>IF(I717="","",I717-N(J717))</f>
        <v/>
      </c>
      <c r="L717" s="5">
        <f>IF(OR(K717="",E717=""),"",K717-E717)</f>
        <v/>
      </c>
      <c r="M717" s="6">
        <f>IF(OR(L717="",N(E717)=0),"",L717/E717)</f>
        <v/>
      </c>
      <c r="N717" s="7">
        <f>IF(OR(D717="",H717=""),"",H717-D717)</f>
        <v/>
      </c>
    </row>
    <row r="718">
      <c r="D718" s="3" t="n"/>
      <c r="E718" s="4" t="n"/>
      <c r="G718" s="4" t="n"/>
      <c r="H718" s="3" t="n"/>
      <c r="I718" s="4" t="n"/>
      <c r="J718" s="4" t="n"/>
      <c r="K718" s="5">
        <f>IF(I718="","",I718-N(J718))</f>
        <v/>
      </c>
      <c r="L718" s="5">
        <f>IF(OR(K718="",E718=""),"",K718-E718)</f>
        <v/>
      </c>
      <c r="M718" s="6">
        <f>IF(OR(L718="",N(E718)=0),"",L718/E718)</f>
        <v/>
      </c>
      <c r="N718" s="7">
        <f>IF(OR(D718="",H718=""),"",H718-D718)</f>
        <v/>
      </c>
    </row>
    <row r="719">
      <c r="D719" s="3" t="n"/>
      <c r="E719" s="4" t="n"/>
      <c r="G719" s="4" t="n"/>
      <c r="H719" s="3" t="n"/>
      <c r="I719" s="4" t="n"/>
      <c r="J719" s="4" t="n"/>
      <c r="K719" s="5">
        <f>IF(I719="","",I719-N(J719))</f>
        <v/>
      </c>
      <c r="L719" s="5">
        <f>IF(OR(K719="",E719=""),"",K719-E719)</f>
        <v/>
      </c>
      <c r="M719" s="6">
        <f>IF(OR(L719="",N(E719)=0),"",L719/E719)</f>
        <v/>
      </c>
      <c r="N719" s="7">
        <f>IF(OR(D719="",H719=""),"",H719-D719)</f>
        <v/>
      </c>
    </row>
    <row r="720">
      <c r="D720" s="3" t="n"/>
      <c r="E720" s="4" t="n"/>
      <c r="G720" s="4" t="n"/>
      <c r="H720" s="3" t="n"/>
      <c r="I720" s="4" t="n"/>
      <c r="J720" s="4" t="n"/>
      <c r="K720" s="5">
        <f>IF(I720="","",I720-N(J720))</f>
        <v/>
      </c>
      <c r="L720" s="5">
        <f>IF(OR(K720="",E720=""),"",K720-E720)</f>
        <v/>
      </c>
      <c r="M720" s="6">
        <f>IF(OR(L720="",N(E720)=0),"",L720/E720)</f>
        <v/>
      </c>
      <c r="N720" s="7">
        <f>IF(OR(D720="",H720=""),"",H720-D720)</f>
        <v/>
      </c>
    </row>
    <row r="721">
      <c r="D721" s="3" t="n"/>
      <c r="E721" s="4" t="n"/>
      <c r="G721" s="4" t="n"/>
      <c r="H721" s="3" t="n"/>
      <c r="I721" s="4" t="n"/>
      <c r="J721" s="4" t="n"/>
      <c r="K721" s="5">
        <f>IF(I721="","",I721-N(J721))</f>
        <v/>
      </c>
      <c r="L721" s="5">
        <f>IF(OR(K721="",E721=""),"",K721-E721)</f>
        <v/>
      </c>
      <c r="M721" s="6">
        <f>IF(OR(L721="",N(E721)=0),"",L721/E721)</f>
        <v/>
      </c>
      <c r="N721" s="7">
        <f>IF(OR(D721="",H721=""),"",H721-D721)</f>
        <v/>
      </c>
    </row>
    <row r="722">
      <c r="D722" s="3" t="n"/>
      <c r="E722" s="4" t="n"/>
      <c r="G722" s="4" t="n"/>
      <c r="H722" s="3" t="n"/>
      <c r="I722" s="4" t="n"/>
      <c r="J722" s="4" t="n"/>
      <c r="K722" s="5">
        <f>IF(I722="","",I722-N(J722))</f>
        <v/>
      </c>
      <c r="L722" s="5">
        <f>IF(OR(K722="",E722=""),"",K722-E722)</f>
        <v/>
      </c>
      <c r="M722" s="6">
        <f>IF(OR(L722="",N(E722)=0),"",L722/E722)</f>
        <v/>
      </c>
      <c r="N722" s="7">
        <f>IF(OR(D722="",H722=""),"",H722-D722)</f>
        <v/>
      </c>
    </row>
    <row r="723">
      <c r="D723" s="3" t="n"/>
      <c r="E723" s="4" t="n"/>
      <c r="G723" s="4" t="n"/>
      <c r="H723" s="3" t="n"/>
      <c r="I723" s="4" t="n"/>
      <c r="J723" s="4" t="n"/>
      <c r="K723" s="5">
        <f>IF(I723="","",I723-N(J723))</f>
        <v/>
      </c>
      <c r="L723" s="5">
        <f>IF(OR(K723="",E723=""),"",K723-E723)</f>
        <v/>
      </c>
      <c r="M723" s="6">
        <f>IF(OR(L723="",N(E723)=0),"",L723/E723)</f>
        <v/>
      </c>
      <c r="N723" s="7">
        <f>IF(OR(D723="",H723=""),"",H723-D723)</f>
        <v/>
      </c>
    </row>
    <row r="724">
      <c r="D724" s="3" t="n"/>
      <c r="E724" s="4" t="n"/>
      <c r="G724" s="4" t="n"/>
      <c r="H724" s="3" t="n"/>
      <c r="I724" s="4" t="n"/>
      <c r="J724" s="4" t="n"/>
      <c r="K724" s="5">
        <f>IF(I724="","",I724-N(J724))</f>
        <v/>
      </c>
      <c r="L724" s="5">
        <f>IF(OR(K724="",E724=""),"",K724-E724)</f>
        <v/>
      </c>
      <c r="M724" s="6">
        <f>IF(OR(L724="",N(E724)=0),"",L724/E724)</f>
        <v/>
      </c>
      <c r="N724" s="7">
        <f>IF(OR(D724="",H724=""),"",H724-D724)</f>
        <v/>
      </c>
    </row>
    <row r="725">
      <c r="D725" s="3" t="n"/>
      <c r="E725" s="4" t="n"/>
      <c r="G725" s="4" t="n"/>
      <c r="H725" s="3" t="n"/>
      <c r="I725" s="4" t="n"/>
      <c r="J725" s="4" t="n"/>
      <c r="K725" s="5">
        <f>IF(I725="","",I725-N(J725))</f>
        <v/>
      </c>
      <c r="L725" s="5">
        <f>IF(OR(K725="",E725=""),"",K725-E725)</f>
        <v/>
      </c>
      <c r="M725" s="6">
        <f>IF(OR(L725="",N(E725)=0),"",L725/E725)</f>
        <v/>
      </c>
      <c r="N725" s="7">
        <f>IF(OR(D725="",H725=""),"",H725-D725)</f>
        <v/>
      </c>
    </row>
    <row r="726">
      <c r="D726" s="3" t="n"/>
      <c r="E726" s="4" t="n"/>
      <c r="G726" s="4" t="n"/>
      <c r="H726" s="3" t="n"/>
      <c r="I726" s="4" t="n"/>
      <c r="J726" s="4" t="n"/>
      <c r="K726" s="5">
        <f>IF(I726="","",I726-N(J726))</f>
        <v/>
      </c>
      <c r="L726" s="5">
        <f>IF(OR(K726="",E726=""),"",K726-E726)</f>
        <v/>
      </c>
      <c r="M726" s="6">
        <f>IF(OR(L726="",N(E726)=0),"",L726/E726)</f>
        <v/>
      </c>
      <c r="N726" s="7">
        <f>IF(OR(D726="",H726=""),"",H726-D726)</f>
        <v/>
      </c>
    </row>
    <row r="727">
      <c r="D727" s="3" t="n"/>
      <c r="E727" s="4" t="n"/>
      <c r="G727" s="4" t="n"/>
      <c r="H727" s="3" t="n"/>
      <c r="I727" s="4" t="n"/>
      <c r="J727" s="4" t="n"/>
      <c r="K727" s="5">
        <f>IF(I727="","",I727-N(J727))</f>
        <v/>
      </c>
      <c r="L727" s="5">
        <f>IF(OR(K727="",E727=""),"",K727-E727)</f>
        <v/>
      </c>
      <c r="M727" s="6">
        <f>IF(OR(L727="",N(E727)=0),"",L727/E727)</f>
        <v/>
      </c>
      <c r="N727" s="7">
        <f>IF(OR(D727="",H727=""),"",H727-D727)</f>
        <v/>
      </c>
    </row>
    <row r="728">
      <c r="D728" s="3" t="n"/>
      <c r="E728" s="4" t="n"/>
      <c r="G728" s="4" t="n"/>
      <c r="H728" s="3" t="n"/>
      <c r="I728" s="4" t="n"/>
      <c r="J728" s="4" t="n"/>
      <c r="K728" s="5">
        <f>IF(I728="","",I728-N(J728))</f>
        <v/>
      </c>
      <c r="L728" s="5">
        <f>IF(OR(K728="",E728=""),"",K728-E728)</f>
        <v/>
      </c>
      <c r="M728" s="6">
        <f>IF(OR(L728="",N(E728)=0),"",L728/E728)</f>
        <v/>
      </c>
      <c r="N728" s="7">
        <f>IF(OR(D728="",H728=""),"",H728-D728)</f>
        <v/>
      </c>
    </row>
    <row r="729">
      <c r="D729" s="3" t="n"/>
      <c r="E729" s="4" t="n"/>
      <c r="G729" s="4" t="n"/>
      <c r="H729" s="3" t="n"/>
      <c r="I729" s="4" t="n"/>
      <c r="J729" s="4" t="n"/>
      <c r="K729" s="5">
        <f>IF(I729="","",I729-N(J729))</f>
        <v/>
      </c>
      <c r="L729" s="5">
        <f>IF(OR(K729="",E729=""),"",K729-E729)</f>
        <v/>
      </c>
      <c r="M729" s="6">
        <f>IF(OR(L729="",N(E729)=0),"",L729/E729)</f>
        <v/>
      </c>
      <c r="N729" s="7">
        <f>IF(OR(D729="",H729=""),"",H729-D729)</f>
        <v/>
      </c>
    </row>
    <row r="730">
      <c r="D730" s="3" t="n"/>
      <c r="E730" s="4" t="n"/>
      <c r="G730" s="4" t="n"/>
      <c r="H730" s="3" t="n"/>
      <c r="I730" s="4" t="n"/>
      <c r="J730" s="4" t="n"/>
      <c r="K730" s="5">
        <f>IF(I730="","",I730-N(J730))</f>
        <v/>
      </c>
      <c r="L730" s="5">
        <f>IF(OR(K730="",E730=""),"",K730-E730)</f>
        <v/>
      </c>
      <c r="M730" s="6">
        <f>IF(OR(L730="",N(E730)=0),"",L730/E730)</f>
        <v/>
      </c>
      <c r="N730" s="7">
        <f>IF(OR(D730="",H730=""),"",H730-D730)</f>
        <v/>
      </c>
    </row>
    <row r="731">
      <c r="D731" s="3" t="n"/>
      <c r="E731" s="4" t="n"/>
      <c r="G731" s="4" t="n"/>
      <c r="H731" s="3" t="n"/>
      <c r="I731" s="4" t="n"/>
      <c r="J731" s="4" t="n"/>
      <c r="K731" s="5">
        <f>IF(I731="","",I731-N(J731))</f>
        <v/>
      </c>
      <c r="L731" s="5">
        <f>IF(OR(K731="",E731=""),"",K731-E731)</f>
        <v/>
      </c>
      <c r="M731" s="6">
        <f>IF(OR(L731="",N(E731)=0),"",L731/E731)</f>
        <v/>
      </c>
      <c r="N731" s="7">
        <f>IF(OR(D731="",H731=""),"",H731-D731)</f>
        <v/>
      </c>
    </row>
    <row r="732">
      <c r="D732" s="3" t="n"/>
      <c r="E732" s="4" t="n"/>
      <c r="G732" s="4" t="n"/>
      <c r="H732" s="3" t="n"/>
      <c r="I732" s="4" t="n"/>
      <c r="J732" s="4" t="n"/>
      <c r="K732" s="5">
        <f>IF(I732="","",I732-N(J732))</f>
        <v/>
      </c>
      <c r="L732" s="5">
        <f>IF(OR(K732="",E732=""),"",K732-E732)</f>
        <v/>
      </c>
      <c r="M732" s="6">
        <f>IF(OR(L732="",N(E732)=0),"",L732/E732)</f>
        <v/>
      </c>
      <c r="N732" s="7">
        <f>IF(OR(D732="",H732=""),"",H732-D732)</f>
        <v/>
      </c>
    </row>
    <row r="733">
      <c r="D733" s="3" t="n"/>
      <c r="E733" s="4" t="n"/>
      <c r="G733" s="4" t="n"/>
      <c r="H733" s="3" t="n"/>
      <c r="I733" s="4" t="n"/>
      <c r="J733" s="4" t="n"/>
      <c r="K733" s="5">
        <f>IF(I733="","",I733-N(J733))</f>
        <v/>
      </c>
      <c r="L733" s="5">
        <f>IF(OR(K733="",E733=""),"",K733-E733)</f>
        <v/>
      </c>
      <c r="M733" s="6">
        <f>IF(OR(L733="",N(E733)=0),"",L733/E733)</f>
        <v/>
      </c>
      <c r="N733" s="7">
        <f>IF(OR(D733="",H733=""),"",H733-D733)</f>
        <v/>
      </c>
    </row>
    <row r="734">
      <c r="D734" s="3" t="n"/>
      <c r="E734" s="4" t="n"/>
      <c r="G734" s="4" t="n"/>
      <c r="H734" s="3" t="n"/>
      <c r="I734" s="4" t="n"/>
      <c r="J734" s="4" t="n"/>
      <c r="K734" s="5">
        <f>IF(I734="","",I734-N(J734))</f>
        <v/>
      </c>
      <c r="L734" s="5">
        <f>IF(OR(K734="",E734=""),"",K734-E734)</f>
        <v/>
      </c>
      <c r="M734" s="6">
        <f>IF(OR(L734="",N(E734)=0),"",L734/E734)</f>
        <v/>
      </c>
      <c r="N734" s="7">
        <f>IF(OR(D734="",H734=""),"",H734-D734)</f>
        <v/>
      </c>
    </row>
    <row r="735">
      <c r="D735" s="3" t="n"/>
      <c r="E735" s="4" t="n"/>
      <c r="G735" s="4" t="n"/>
      <c r="H735" s="3" t="n"/>
      <c r="I735" s="4" t="n"/>
      <c r="J735" s="4" t="n"/>
      <c r="K735" s="5">
        <f>IF(I735="","",I735-N(J735))</f>
        <v/>
      </c>
      <c r="L735" s="5">
        <f>IF(OR(K735="",E735=""),"",K735-E735)</f>
        <v/>
      </c>
      <c r="M735" s="6">
        <f>IF(OR(L735="",N(E735)=0),"",L735/E735)</f>
        <v/>
      </c>
      <c r="N735" s="7">
        <f>IF(OR(D735="",H735=""),"",H735-D735)</f>
        <v/>
      </c>
    </row>
    <row r="736">
      <c r="D736" s="3" t="n"/>
      <c r="E736" s="4" t="n"/>
      <c r="G736" s="4" t="n"/>
      <c r="H736" s="3" t="n"/>
      <c r="I736" s="4" t="n"/>
      <c r="J736" s="4" t="n"/>
      <c r="K736" s="5">
        <f>IF(I736="","",I736-N(J736))</f>
        <v/>
      </c>
      <c r="L736" s="5">
        <f>IF(OR(K736="",E736=""),"",K736-E736)</f>
        <v/>
      </c>
      <c r="M736" s="6">
        <f>IF(OR(L736="",N(E736)=0),"",L736/E736)</f>
        <v/>
      </c>
      <c r="N736" s="7">
        <f>IF(OR(D736="",H736=""),"",H736-D736)</f>
        <v/>
      </c>
    </row>
    <row r="737">
      <c r="D737" s="3" t="n"/>
      <c r="E737" s="4" t="n"/>
      <c r="G737" s="4" t="n"/>
      <c r="H737" s="3" t="n"/>
      <c r="I737" s="4" t="n"/>
      <c r="J737" s="4" t="n"/>
      <c r="K737" s="5">
        <f>IF(I737="","",I737-N(J737))</f>
        <v/>
      </c>
      <c r="L737" s="5">
        <f>IF(OR(K737="",E737=""),"",K737-E737)</f>
        <v/>
      </c>
      <c r="M737" s="6">
        <f>IF(OR(L737="",N(E737)=0),"",L737/E737)</f>
        <v/>
      </c>
      <c r="N737" s="7">
        <f>IF(OR(D737="",H737=""),"",H737-D737)</f>
        <v/>
      </c>
    </row>
    <row r="738">
      <c r="D738" s="3" t="n"/>
      <c r="E738" s="4" t="n"/>
      <c r="G738" s="4" t="n"/>
      <c r="H738" s="3" t="n"/>
      <c r="I738" s="4" t="n"/>
      <c r="J738" s="4" t="n"/>
      <c r="K738" s="5">
        <f>IF(I738="","",I738-N(J738))</f>
        <v/>
      </c>
      <c r="L738" s="5">
        <f>IF(OR(K738="",E738=""),"",K738-E738)</f>
        <v/>
      </c>
      <c r="M738" s="6">
        <f>IF(OR(L738="",N(E738)=0),"",L738/E738)</f>
        <v/>
      </c>
      <c r="N738" s="7">
        <f>IF(OR(D738="",H738=""),"",H738-D738)</f>
        <v/>
      </c>
    </row>
    <row r="739">
      <c r="D739" s="3" t="n"/>
      <c r="E739" s="4" t="n"/>
      <c r="G739" s="4" t="n"/>
      <c r="H739" s="3" t="n"/>
      <c r="I739" s="4" t="n"/>
      <c r="J739" s="4" t="n"/>
      <c r="K739" s="5">
        <f>IF(I739="","",I739-N(J739))</f>
        <v/>
      </c>
      <c r="L739" s="5">
        <f>IF(OR(K739="",E739=""),"",K739-E739)</f>
        <v/>
      </c>
      <c r="M739" s="6">
        <f>IF(OR(L739="",N(E739)=0),"",L739/E739)</f>
        <v/>
      </c>
      <c r="N739" s="7">
        <f>IF(OR(D739="",H739=""),"",H739-D739)</f>
        <v/>
      </c>
    </row>
    <row r="740">
      <c r="D740" s="3" t="n"/>
      <c r="E740" s="4" t="n"/>
      <c r="G740" s="4" t="n"/>
      <c r="H740" s="3" t="n"/>
      <c r="I740" s="4" t="n"/>
      <c r="J740" s="4" t="n"/>
      <c r="K740" s="5">
        <f>IF(I740="","",I740-N(J740))</f>
        <v/>
      </c>
      <c r="L740" s="5">
        <f>IF(OR(K740="",E740=""),"",K740-E740)</f>
        <v/>
      </c>
      <c r="M740" s="6">
        <f>IF(OR(L740="",N(E740)=0),"",L740/E740)</f>
        <v/>
      </c>
      <c r="N740" s="7">
        <f>IF(OR(D740="",H740=""),"",H740-D740)</f>
        <v/>
      </c>
    </row>
    <row r="741">
      <c r="D741" s="3" t="n"/>
      <c r="E741" s="4" t="n"/>
      <c r="G741" s="4" t="n"/>
      <c r="H741" s="3" t="n"/>
      <c r="I741" s="4" t="n"/>
      <c r="J741" s="4" t="n"/>
      <c r="K741" s="5">
        <f>IF(I741="","",I741-N(J741))</f>
        <v/>
      </c>
      <c r="L741" s="5">
        <f>IF(OR(K741="",E741=""),"",K741-E741)</f>
        <v/>
      </c>
      <c r="M741" s="6">
        <f>IF(OR(L741="",N(E741)=0),"",L741/E741)</f>
        <v/>
      </c>
      <c r="N741" s="7">
        <f>IF(OR(D741="",H741=""),"",H741-D741)</f>
        <v/>
      </c>
    </row>
    <row r="742">
      <c r="D742" s="3" t="n"/>
      <c r="E742" s="4" t="n"/>
      <c r="G742" s="4" t="n"/>
      <c r="H742" s="3" t="n"/>
      <c r="I742" s="4" t="n"/>
      <c r="J742" s="4" t="n"/>
      <c r="K742" s="5">
        <f>IF(I742="","",I742-N(J742))</f>
        <v/>
      </c>
      <c r="L742" s="5">
        <f>IF(OR(K742="",E742=""),"",K742-E742)</f>
        <v/>
      </c>
      <c r="M742" s="6">
        <f>IF(OR(L742="",N(E742)=0),"",L742/E742)</f>
        <v/>
      </c>
      <c r="N742" s="7">
        <f>IF(OR(D742="",H742=""),"",H742-D742)</f>
        <v/>
      </c>
    </row>
    <row r="743">
      <c r="D743" s="3" t="n"/>
      <c r="E743" s="4" t="n"/>
      <c r="G743" s="4" t="n"/>
      <c r="H743" s="3" t="n"/>
      <c r="I743" s="4" t="n"/>
      <c r="J743" s="4" t="n"/>
      <c r="K743" s="5">
        <f>IF(I743="","",I743-N(J743))</f>
        <v/>
      </c>
      <c r="L743" s="5">
        <f>IF(OR(K743="",E743=""),"",K743-E743)</f>
        <v/>
      </c>
      <c r="M743" s="6">
        <f>IF(OR(L743="",N(E743)=0),"",L743/E743)</f>
        <v/>
      </c>
      <c r="N743" s="7">
        <f>IF(OR(D743="",H743=""),"",H743-D743)</f>
        <v/>
      </c>
    </row>
    <row r="744">
      <c r="D744" s="3" t="n"/>
      <c r="E744" s="4" t="n"/>
      <c r="G744" s="4" t="n"/>
      <c r="H744" s="3" t="n"/>
      <c r="I744" s="4" t="n"/>
      <c r="J744" s="4" t="n"/>
      <c r="K744" s="5">
        <f>IF(I744="","",I744-N(J744))</f>
        <v/>
      </c>
      <c r="L744" s="5">
        <f>IF(OR(K744="",E744=""),"",K744-E744)</f>
        <v/>
      </c>
      <c r="M744" s="6">
        <f>IF(OR(L744="",N(E744)=0),"",L744/E744)</f>
        <v/>
      </c>
      <c r="N744" s="7">
        <f>IF(OR(D744="",H744=""),"",H744-D744)</f>
        <v/>
      </c>
    </row>
    <row r="745">
      <c r="D745" s="3" t="n"/>
      <c r="E745" s="4" t="n"/>
      <c r="G745" s="4" t="n"/>
      <c r="H745" s="3" t="n"/>
      <c r="I745" s="4" t="n"/>
      <c r="J745" s="4" t="n"/>
      <c r="K745" s="5">
        <f>IF(I745="","",I745-N(J745))</f>
        <v/>
      </c>
      <c r="L745" s="5">
        <f>IF(OR(K745="",E745=""),"",K745-E745)</f>
        <v/>
      </c>
      <c r="M745" s="6">
        <f>IF(OR(L745="",N(E745)=0),"",L745/E745)</f>
        <v/>
      </c>
      <c r="N745" s="7">
        <f>IF(OR(D745="",H745=""),"",H745-D745)</f>
        <v/>
      </c>
    </row>
    <row r="746">
      <c r="D746" s="3" t="n"/>
      <c r="E746" s="4" t="n"/>
      <c r="G746" s="4" t="n"/>
      <c r="H746" s="3" t="n"/>
      <c r="I746" s="4" t="n"/>
      <c r="J746" s="4" t="n"/>
      <c r="K746" s="5">
        <f>IF(I746="","",I746-N(J746))</f>
        <v/>
      </c>
      <c r="L746" s="5">
        <f>IF(OR(K746="",E746=""),"",K746-E746)</f>
        <v/>
      </c>
      <c r="M746" s="6">
        <f>IF(OR(L746="",N(E746)=0),"",L746/E746)</f>
        <v/>
      </c>
      <c r="N746" s="7">
        <f>IF(OR(D746="",H746=""),"",H746-D746)</f>
        <v/>
      </c>
    </row>
    <row r="747">
      <c r="D747" s="3" t="n"/>
      <c r="E747" s="4" t="n"/>
      <c r="G747" s="4" t="n"/>
      <c r="H747" s="3" t="n"/>
      <c r="I747" s="4" t="n"/>
      <c r="J747" s="4" t="n"/>
      <c r="K747" s="5">
        <f>IF(I747="","",I747-N(J747))</f>
        <v/>
      </c>
      <c r="L747" s="5">
        <f>IF(OR(K747="",E747=""),"",K747-E747)</f>
        <v/>
      </c>
      <c r="M747" s="6">
        <f>IF(OR(L747="",N(E747)=0),"",L747/E747)</f>
        <v/>
      </c>
      <c r="N747" s="7">
        <f>IF(OR(D747="",H747=""),"",H747-D747)</f>
        <v/>
      </c>
    </row>
    <row r="748">
      <c r="D748" s="3" t="n"/>
      <c r="E748" s="4" t="n"/>
      <c r="G748" s="4" t="n"/>
      <c r="H748" s="3" t="n"/>
      <c r="I748" s="4" t="n"/>
      <c r="J748" s="4" t="n"/>
      <c r="K748" s="5">
        <f>IF(I748="","",I748-N(J748))</f>
        <v/>
      </c>
      <c r="L748" s="5">
        <f>IF(OR(K748="",E748=""),"",K748-E748)</f>
        <v/>
      </c>
      <c r="M748" s="6">
        <f>IF(OR(L748="",N(E748)=0),"",L748/E748)</f>
        <v/>
      </c>
      <c r="N748" s="7">
        <f>IF(OR(D748="",H748=""),"",H748-D748)</f>
        <v/>
      </c>
    </row>
    <row r="749">
      <c r="D749" s="3" t="n"/>
      <c r="E749" s="4" t="n"/>
      <c r="G749" s="4" t="n"/>
      <c r="H749" s="3" t="n"/>
      <c r="I749" s="4" t="n"/>
      <c r="J749" s="4" t="n"/>
      <c r="K749" s="5">
        <f>IF(I749="","",I749-N(J749))</f>
        <v/>
      </c>
      <c r="L749" s="5">
        <f>IF(OR(K749="",E749=""),"",K749-E749)</f>
        <v/>
      </c>
      <c r="M749" s="6">
        <f>IF(OR(L749="",N(E749)=0),"",L749/E749)</f>
        <v/>
      </c>
      <c r="N749" s="7">
        <f>IF(OR(D749="",H749=""),"",H749-D749)</f>
        <v/>
      </c>
    </row>
    <row r="750">
      <c r="D750" s="3" t="n"/>
      <c r="E750" s="4" t="n"/>
      <c r="G750" s="4" t="n"/>
      <c r="H750" s="3" t="n"/>
      <c r="I750" s="4" t="n"/>
      <c r="J750" s="4" t="n"/>
      <c r="K750" s="5">
        <f>IF(I750="","",I750-N(J750))</f>
        <v/>
      </c>
      <c r="L750" s="5">
        <f>IF(OR(K750="",E750=""),"",K750-E750)</f>
        <v/>
      </c>
      <c r="M750" s="6">
        <f>IF(OR(L750="",N(E750)=0),"",L750/E750)</f>
        <v/>
      </c>
      <c r="N750" s="7">
        <f>IF(OR(D750="",H750=""),"",H750-D750)</f>
        <v/>
      </c>
    </row>
    <row r="751">
      <c r="D751" s="3" t="n"/>
      <c r="E751" s="4" t="n"/>
      <c r="G751" s="4" t="n"/>
      <c r="H751" s="3" t="n"/>
      <c r="I751" s="4" t="n"/>
      <c r="J751" s="4" t="n"/>
      <c r="K751" s="5">
        <f>IF(I751="","",I751-N(J751))</f>
        <v/>
      </c>
      <c r="L751" s="5">
        <f>IF(OR(K751="",E751=""),"",K751-E751)</f>
        <v/>
      </c>
      <c r="M751" s="6">
        <f>IF(OR(L751="",N(E751)=0),"",L751/E751)</f>
        <v/>
      </c>
      <c r="N751" s="7">
        <f>IF(OR(D751="",H751=""),"",H751-D751)</f>
        <v/>
      </c>
    </row>
    <row r="752">
      <c r="D752" s="3" t="n"/>
      <c r="E752" s="4" t="n"/>
      <c r="G752" s="4" t="n"/>
      <c r="H752" s="3" t="n"/>
      <c r="I752" s="4" t="n"/>
      <c r="J752" s="4" t="n"/>
      <c r="K752" s="5">
        <f>IF(I752="","",I752-N(J752))</f>
        <v/>
      </c>
      <c r="L752" s="5">
        <f>IF(OR(K752="",E752=""),"",K752-E752)</f>
        <v/>
      </c>
      <c r="M752" s="6">
        <f>IF(OR(L752="",N(E752)=0),"",L752/E752)</f>
        <v/>
      </c>
      <c r="N752" s="7">
        <f>IF(OR(D752="",H752=""),"",H752-D752)</f>
        <v/>
      </c>
    </row>
    <row r="753">
      <c r="D753" s="3" t="n"/>
      <c r="E753" s="4" t="n"/>
      <c r="G753" s="4" t="n"/>
      <c r="H753" s="3" t="n"/>
      <c r="I753" s="4" t="n"/>
      <c r="J753" s="4" t="n"/>
      <c r="K753" s="5">
        <f>IF(I753="","",I753-N(J753))</f>
        <v/>
      </c>
      <c r="L753" s="5">
        <f>IF(OR(K753="",E753=""),"",K753-E753)</f>
        <v/>
      </c>
      <c r="M753" s="6">
        <f>IF(OR(L753="",N(E753)=0),"",L753/E753)</f>
        <v/>
      </c>
      <c r="N753" s="7">
        <f>IF(OR(D753="",H753=""),"",H753-D753)</f>
        <v/>
      </c>
    </row>
    <row r="754">
      <c r="D754" s="3" t="n"/>
      <c r="E754" s="4" t="n"/>
      <c r="G754" s="4" t="n"/>
      <c r="H754" s="3" t="n"/>
      <c r="I754" s="4" t="n"/>
      <c r="J754" s="4" t="n"/>
      <c r="K754" s="5">
        <f>IF(I754="","",I754-N(J754))</f>
        <v/>
      </c>
      <c r="L754" s="5">
        <f>IF(OR(K754="",E754=""),"",K754-E754)</f>
        <v/>
      </c>
      <c r="M754" s="6">
        <f>IF(OR(L754="",N(E754)=0),"",L754/E754)</f>
        <v/>
      </c>
      <c r="N754" s="7">
        <f>IF(OR(D754="",H754=""),"",H754-D754)</f>
        <v/>
      </c>
    </row>
    <row r="755">
      <c r="D755" s="3" t="n"/>
      <c r="E755" s="4" t="n"/>
      <c r="G755" s="4" t="n"/>
      <c r="H755" s="3" t="n"/>
      <c r="I755" s="4" t="n"/>
      <c r="J755" s="4" t="n"/>
      <c r="K755" s="5">
        <f>IF(I755="","",I755-N(J755))</f>
        <v/>
      </c>
      <c r="L755" s="5">
        <f>IF(OR(K755="",E755=""),"",K755-E755)</f>
        <v/>
      </c>
      <c r="M755" s="6">
        <f>IF(OR(L755="",N(E755)=0),"",L755/E755)</f>
        <v/>
      </c>
      <c r="N755" s="7">
        <f>IF(OR(D755="",H755=""),"",H755-D755)</f>
        <v/>
      </c>
    </row>
    <row r="756">
      <c r="D756" s="3" t="n"/>
      <c r="E756" s="4" t="n"/>
      <c r="G756" s="4" t="n"/>
      <c r="H756" s="3" t="n"/>
      <c r="I756" s="4" t="n"/>
      <c r="J756" s="4" t="n"/>
      <c r="K756" s="5">
        <f>IF(I756="","",I756-N(J756))</f>
        <v/>
      </c>
      <c r="L756" s="5">
        <f>IF(OR(K756="",E756=""),"",K756-E756)</f>
        <v/>
      </c>
      <c r="M756" s="6">
        <f>IF(OR(L756="",N(E756)=0),"",L756/E756)</f>
        <v/>
      </c>
      <c r="N756" s="7">
        <f>IF(OR(D756="",H756=""),"",H756-D756)</f>
        <v/>
      </c>
    </row>
    <row r="757">
      <c r="D757" s="3" t="n"/>
      <c r="E757" s="4" t="n"/>
      <c r="G757" s="4" t="n"/>
      <c r="H757" s="3" t="n"/>
      <c r="I757" s="4" t="n"/>
      <c r="J757" s="4" t="n"/>
      <c r="K757" s="5">
        <f>IF(I757="","",I757-N(J757))</f>
        <v/>
      </c>
      <c r="L757" s="5">
        <f>IF(OR(K757="",E757=""),"",K757-E757)</f>
        <v/>
      </c>
      <c r="M757" s="6">
        <f>IF(OR(L757="",N(E757)=0),"",L757/E757)</f>
        <v/>
      </c>
      <c r="N757" s="7">
        <f>IF(OR(D757="",H757=""),"",H757-D757)</f>
        <v/>
      </c>
    </row>
    <row r="758">
      <c r="D758" s="3" t="n"/>
      <c r="E758" s="4" t="n"/>
      <c r="G758" s="4" t="n"/>
      <c r="H758" s="3" t="n"/>
      <c r="I758" s="4" t="n"/>
      <c r="J758" s="4" t="n"/>
      <c r="K758" s="5">
        <f>IF(I758="","",I758-N(J758))</f>
        <v/>
      </c>
      <c r="L758" s="5">
        <f>IF(OR(K758="",E758=""),"",K758-E758)</f>
        <v/>
      </c>
      <c r="M758" s="6">
        <f>IF(OR(L758="",N(E758)=0),"",L758/E758)</f>
        <v/>
      </c>
      <c r="N758" s="7">
        <f>IF(OR(D758="",H758=""),"",H758-D758)</f>
        <v/>
      </c>
    </row>
    <row r="759">
      <c r="D759" s="3" t="n"/>
      <c r="E759" s="4" t="n"/>
      <c r="G759" s="4" t="n"/>
      <c r="H759" s="3" t="n"/>
      <c r="I759" s="4" t="n"/>
      <c r="J759" s="4" t="n"/>
      <c r="K759" s="5">
        <f>IF(I759="","",I759-N(J759))</f>
        <v/>
      </c>
      <c r="L759" s="5">
        <f>IF(OR(K759="",E759=""),"",K759-E759)</f>
        <v/>
      </c>
      <c r="M759" s="6">
        <f>IF(OR(L759="",N(E759)=0),"",L759/E759)</f>
        <v/>
      </c>
      <c r="N759" s="7">
        <f>IF(OR(D759="",H759=""),"",H759-D759)</f>
        <v/>
      </c>
    </row>
    <row r="760">
      <c r="D760" s="3" t="n"/>
      <c r="E760" s="4" t="n"/>
      <c r="G760" s="4" t="n"/>
      <c r="H760" s="3" t="n"/>
      <c r="I760" s="4" t="n"/>
      <c r="J760" s="4" t="n"/>
      <c r="K760" s="5">
        <f>IF(I760="","",I760-N(J760))</f>
        <v/>
      </c>
      <c r="L760" s="5">
        <f>IF(OR(K760="",E760=""),"",K760-E760)</f>
        <v/>
      </c>
      <c r="M760" s="6">
        <f>IF(OR(L760="",N(E760)=0),"",L760/E760)</f>
        <v/>
      </c>
      <c r="N760" s="7">
        <f>IF(OR(D760="",H760=""),"",H760-D760)</f>
        <v/>
      </c>
    </row>
    <row r="761">
      <c r="D761" s="3" t="n"/>
      <c r="E761" s="4" t="n"/>
      <c r="G761" s="4" t="n"/>
      <c r="H761" s="3" t="n"/>
      <c r="I761" s="4" t="n"/>
      <c r="J761" s="4" t="n"/>
      <c r="K761" s="5">
        <f>IF(I761="","",I761-N(J761))</f>
        <v/>
      </c>
      <c r="L761" s="5">
        <f>IF(OR(K761="",E761=""),"",K761-E761)</f>
        <v/>
      </c>
      <c r="M761" s="6">
        <f>IF(OR(L761="",N(E761)=0),"",L761/E761)</f>
        <v/>
      </c>
      <c r="N761" s="7">
        <f>IF(OR(D761="",H761=""),"",H761-D761)</f>
        <v/>
      </c>
    </row>
    <row r="762">
      <c r="D762" s="3" t="n"/>
      <c r="E762" s="4" t="n"/>
      <c r="G762" s="4" t="n"/>
      <c r="H762" s="3" t="n"/>
      <c r="I762" s="4" t="n"/>
      <c r="J762" s="4" t="n"/>
      <c r="K762" s="5">
        <f>IF(I762="","",I762-N(J762))</f>
        <v/>
      </c>
      <c r="L762" s="5">
        <f>IF(OR(K762="",E762=""),"",K762-E762)</f>
        <v/>
      </c>
      <c r="M762" s="6">
        <f>IF(OR(L762="",N(E762)=0),"",L762/E762)</f>
        <v/>
      </c>
      <c r="N762" s="7">
        <f>IF(OR(D762="",H762=""),"",H762-D762)</f>
        <v/>
      </c>
    </row>
    <row r="763">
      <c r="D763" s="3" t="n"/>
      <c r="E763" s="4" t="n"/>
      <c r="G763" s="4" t="n"/>
      <c r="H763" s="3" t="n"/>
      <c r="I763" s="4" t="n"/>
      <c r="J763" s="4" t="n"/>
      <c r="K763" s="5">
        <f>IF(I763="","",I763-N(J763))</f>
        <v/>
      </c>
      <c r="L763" s="5">
        <f>IF(OR(K763="",E763=""),"",K763-E763)</f>
        <v/>
      </c>
      <c r="M763" s="6">
        <f>IF(OR(L763="",N(E763)=0),"",L763/E763)</f>
        <v/>
      </c>
      <c r="N763" s="7">
        <f>IF(OR(D763="",H763=""),"",H763-D763)</f>
        <v/>
      </c>
    </row>
    <row r="764">
      <c r="D764" s="3" t="n"/>
      <c r="E764" s="4" t="n"/>
      <c r="G764" s="4" t="n"/>
      <c r="H764" s="3" t="n"/>
      <c r="I764" s="4" t="n"/>
      <c r="J764" s="4" t="n"/>
      <c r="K764" s="5">
        <f>IF(I764="","",I764-N(J764))</f>
        <v/>
      </c>
      <c r="L764" s="5">
        <f>IF(OR(K764="",E764=""),"",K764-E764)</f>
        <v/>
      </c>
      <c r="M764" s="6">
        <f>IF(OR(L764="",N(E764)=0),"",L764/E764)</f>
        <v/>
      </c>
      <c r="N764" s="7">
        <f>IF(OR(D764="",H764=""),"",H764-D764)</f>
        <v/>
      </c>
    </row>
    <row r="765">
      <c r="D765" s="3" t="n"/>
      <c r="E765" s="4" t="n"/>
      <c r="G765" s="4" t="n"/>
      <c r="H765" s="3" t="n"/>
      <c r="I765" s="4" t="n"/>
      <c r="J765" s="4" t="n"/>
      <c r="K765" s="5">
        <f>IF(I765="","",I765-N(J765))</f>
        <v/>
      </c>
      <c r="L765" s="5">
        <f>IF(OR(K765="",E765=""),"",K765-E765)</f>
        <v/>
      </c>
      <c r="M765" s="6">
        <f>IF(OR(L765="",N(E765)=0),"",L765/E765)</f>
        <v/>
      </c>
      <c r="N765" s="7">
        <f>IF(OR(D765="",H765=""),"",H765-D765)</f>
        <v/>
      </c>
    </row>
    <row r="766">
      <c r="D766" s="3" t="n"/>
      <c r="E766" s="4" t="n"/>
      <c r="G766" s="4" t="n"/>
      <c r="H766" s="3" t="n"/>
      <c r="I766" s="4" t="n"/>
      <c r="J766" s="4" t="n"/>
      <c r="K766" s="5">
        <f>IF(I766="","",I766-N(J766))</f>
        <v/>
      </c>
      <c r="L766" s="5">
        <f>IF(OR(K766="",E766=""),"",K766-E766)</f>
        <v/>
      </c>
      <c r="M766" s="6">
        <f>IF(OR(L766="",N(E766)=0),"",L766/E766)</f>
        <v/>
      </c>
      <c r="N766" s="7">
        <f>IF(OR(D766="",H766=""),"",H766-D766)</f>
        <v/>
      </c>
    </row>
    <row r="767">
      <c r="D767" s="3" t="n"/>
      <c r="E767" s="4" t="n"/>
      <c r="G767" s="4" t="n"/>
      <c r="H767" s="3" t="n"/>
      <c r="I767" s="4" t="n"/>
      <c r="J767" s="4" t="n"/>
      <c r="K767" s="5">
        <f>IF(I767="","",I767-N(J767))</f>
        <v/>
      </c>
      <c r="L767" s="5">
        <f>IF(OR(K767="",E767=""),"",K767-E767)</f>
        <v/>
      </c>
      <c r="M767" s="6">
        <f>IF(OR(L767="",N(E767)=0),"",L767/E767)</f>
        <v/>
      </c>
      <c r="N767" s="7">
        <f>IF(OR(D767="",H767=""),"",H767-D767)</f>
        <v/>
      </c>
    </row>
    <row r="768">
      <c r="D768" s="3" t="n"/>
      <c r="E768" s="4" t="n"/>
      <c r="G768" s="4" t="n"/>
      <c r="H768" s="3" t="n"/>
      <c r="I768" s="4" t="n"/>
      <c r="J768" s="4" t="n"/>
      <c r="K768" s="5">
        <f>IF(I768="","",I768-N(J768))</f>
        <v/>
      </c>
      <c r="L768" s="5">
        <f>IF(OR(K768="",E768=""),"",K768-E768)</f>
        <v/>
      </c>
      <c r="M768" s="6">
        <f>IF(OR(L768="",N(E768)=0),"",L768/E768)</f>
        <v/>
      </c>
      <c r="N768" s="7">
        <f>IF(OR(D768="",H768=""),"",H768-D768)</f>
        <v/>
      </c>
    </row>
    <row r="769">
      <c r="D769" s="3" t="n"/>
      <c r="E769" s="4" t="n"/>
      <c r="G769" s="4" t="n"/>
      <c r="H769" s="3" t="n"/>
      <c r="I769" s="4" t="n"/>
      <c r="J769" s="4" t="n"/>
      <c r="K769" s="5">
        <f>IF(I769="","",I769-N(J769))</f>
        <v/>
      </c>
      <c r="L769" s="5">
        <f>IF(OR(K769="",E769=""),"",K769-E769)</f>
        <v/>
      </c>
      <c r="M769" s="6">
        <f>IF(OR(L769="",N(E769)=0),"",L769/E769)</f>
        <v/>
      </c>
      <c r="N769" s="7">
        <f>IF(OR(D769="",H769=""),"",H769-D769)</f>
        <v/>
      </c>
    </row>
    <row r="770">
      <c r="D770" s="3" t="n"/>
      <c r="E770" s="4" t="n"/>
      <c r="G770" s="4" t="n"/>
      <c r="H770" s="3" t="n"/>
      <c r="I770" s="4" t="n"/>
      <c r="J770" s="4" t="n"/>
      <c r="K770" s="5">
        <f>IF(I770="","",I770-N(J770))</f>
        <v/>
      </c>
      <c r="L770" s="5">
        <f>IF(OR(K770="",E770=""),"",K770-E770)</f>
        <v/>
      </c>
      <c r="M770" s="6">
        <f>IF(OR(L770="",N(E770)=0),"",L770/E770)</f>
        <v/>
      </c>
      <c r="N770" s="7">
        <f>IF(OR(D770="",H770=""),"",H770-D770)</f>
        <v/>
      </c>
    </row>
    <row r="771">
      <c r="D771" s="3" t="n"/>
      <c r="E771" s="4" t="n"/>
      <c r="G771" s="4" t="n"/>
      <c r="H771" s="3" t="n"/>
      <c r="I771" s="4" t="n"/>
      <c r="J771" s="4" t="n"/>
      <c r="K771" s="5">
        <f>IF(I771="","",I771-N(J771))</f>
        <v/>
      </c>
      <c r="L771" s="5">
        <f>IF(OR(K771="",E771=""),"",K771-E771)</f>
        <v/>
      </c>
      <c r="M771" s="6">
        <f>IF(OR(L771="",N(E771)=0),"",L771/E771)</f>
        <v/>
      </c>
      <c r="N771" s="7">
        <f>IF(OR(D771="",H771=""),"",H771-D771)</f>
        <v/>
      </c>
    </row>
    <row r="772">
      <c r="D772" s="3" t="n"/>
      <c r="E772" s="4" t="n"/>
      <c r="G772" s="4" t="n"/>
      <c r="H772" s="3" t="n"/>
      <c r="I772" s="4" t="n"/>
      <c r="J772" s="4" t="n"/>
      <c r="K772" s="5">
        <f>IF(I772="","",I772-N(J772))</f>
        <v/>
      </c>
      <c r="L772" s="5">
        <f>IF(OR(K772="",E772=""),"",K772-E772)</f>
        <v/>
      </c>
      <c r="M772" s="6">
        <f>IF(OR(L772="",N(E772)=0),"",L772/E772)</f>
        <v/>
      </c>
      <c r="N772" s="7">
        <f>IF(OR(D772="",H772=""),"",H772-D772)</f>
        <v/>
      </c>
    </row>
    <row r="773">
      <c r="D773" s="3" t="n"/>
      <c r="E773" s="4" t="n"/>
      <c r="G773" s="4" t="n"/>
      <c r="H773" s="3" t="n"/>
      <c r="I773" s="4" t="n"/>
      <c r="J773" s="4" t="n"/>
      <c r="K773" s="5">
        <f>IF(I773="","",I773-N(J773))</f>
        <v/>
      </c>
      <c r="L773" s="5">
        <f>IF(OR(K773="",E773=""),"",K773-E773)</f>
        <v/>
      </c>
      <c r="M773" s="6">
        <f>IF(OR(L773="",N(E773)=0),"",L773/E773)</f>
        <v/>
      </c>
      <c r="N773" s="7">
        <f>IF(OR(D773="",H773=""),"",H773-D773)</f>
        <v/>
      </c>
    </row>
    <row r="774">
      <c r="D774" s="3" t="n"/>
      <c r="E774" s="4" t="n"/>
      <c r="G774" s="4" t="n"/>
      <c r="H774" s="3" t="n"/>
      <c r="I774" s="4" t="n"/>
      <c r="J774" s="4" t="n"/>
      <c r="K774" s="5">
        <f>IF(I774="","",I774-N(J774))</f>
        <v/>
      </c>
      <c r="L774" s="5">
        <f>IF(OR(K774="",E774=""),"",K774-E774)</f>
        <v/>
      </c>
      <c r="M774" s="6">
        <f>IF(OR(L774="",N(E774)=0),"",L774/E774)</f>
        <v/>
      </c>
      <c r="N774" s="7">
        <f>IF(OR(D774="",H774=""),"",H774-D774)</f>
        <v/>
      </c>
    </row>
    <row r="775">
      <c r="D775" s="3" t="n"/>
      <c r="E775" s="4" t="n"/>
      <c r="G775" s="4" t="n"/>
      <c r="H775" s="3" t="n"/>
      <c r="I775" s="4" t="n"/>
      <c r="J775" s="4" t="n"/>
      <c r="K775" s="5">
        <f>IF(I775="","",I775-N(J775))</f>
        <v/>
      </c>
      <c r="L775" s="5">
        <f>IF(OR(K775="",E775=""),"",K775-E775)</f>
        <v/>
      </c>
      <c r="M775" s="6">
        <f>IF(OR(L775="",N(E775)=0),"",L775/E775)</f>
        <v/>
      </c>
      <c r="N775" s="7">
        <f>IF(OR(D775="",H775=""),"",H775-D775)</f>
        <v/>
      </c>
    </row>
    <row r="776">
      <c r="D776" s="3" t="n"/>
      <c r="E776" s="4" t="n"/>
      <c r="G776" s="4" t="n"/>
      <c r="H776" s="3" t="n"/>
      <c r="I776" s="4" t="n"/>
      <c r="J776" s="4" t="n"/>
      <c r="K776" s="5">
        <f>IF(I776="","",I776-N(J776))</f>
        <v/>
      </c>
      <c r="L776" s="5">
        <f>IF(OR(K776="",E776=""),"",K776-E776)</f>
        <v/>
      </c>
      <c r="M776" s="6">
        <f>IF(OR(L776="",N(E776)=0),"",L776/E776)</f>
        <v/>
      </c>
      <c r="N776" s="7">
        <f>IF(OR(D776="",H776=""),"",H776-D776)</f>
        <v/>
      </c>
    </row>
    <row r="777">
      <c r="D777" s="3" t="n"/>
      <c r="E777" s="4" t="n"/>
      <c r="G777" s="4" t="n"/>
      <c r="H777" s="3" t="n"/>
      <c r="I777" s="4" t="n"/>
      <c r="J777" s="4" t="n"/>
      <c r="K777" s="5">
        <f>IF(I777="","",I777-N(J777))</f>
        <v/>
      </c>
      <c r="L777" s="5">
        <f>IF(OR(K777="",E777=""),"",K777-E777)</f>
        <v/>
      </c>
      <c r="M777" s="6">
        <f>IF(OR(L777="",N(E777)=0),"",L777/E777)</f>
        <v/>
      </c>
      <c r="N777" s="7">
        <f>IF(OR(D777="",H777=""),"",H777-D777)</f>
        <v/>
      </c>
    </row>
    <row r="778">
      <c r="D778" s="3" t="n"/>
      <c r="E778" s="4" t="n"/>
      <c r="G778" s="4" t="n"/>
      <c r="H778" s="3" t="n"/>
      <c r="I778" s="4" t="n"/>
      <c r="J778" s="4" t="n"/>
      <c r="K778" s="5">
        <f>IF(I778="","",I778-N(J778))</f>
        <v/>
      </c>
      <c r="L778" s="5">
        <f>IF(OR(K778="",E778=""),"",K778-E778)</f>
        <v/>
      </c>
      <c r="M778" s="6">
        <f>IF(OR(L778="",N(E778)=0),"",L778/E778)</f>
        <v/>
      </c>
      <c r="N778" s="7">
        <f>IF(OR(D778="",H778=""),"",H778-D778)</f>
        <v/>
      </c>
    </row>
    <row r="779">
      <c r="D779" s="3" t="n"/>
      <c r="E779" s="4" t="n"/>
      <c r="G779" s="4" t="n"/>
      <c r="H779" s="3" t="n"/>
      <c r="I779" s="4" t="n"/>
      <c r="J779" s="4" t="n"/>
      <c r="K779" s="5">
        <f>IF(I779="","",I779-N(J779))</f>
        <v/>
      </c>
      <c r="L779" s="5">
        <f>IF(OR(K779="",E779=""),"",K779-E779)</f>
        <v/>
      </c>
      <c r="M779" s="6">
        <f>IF(OR(L779="",N(E779)=0),"",L779/E779)</f>
        <v/>
      </c>
      <c r="N779" s="7">
        <f>IF(OR(D779="",H779=""),"",H779-D779)</f>
        <v/>
      </c>
    </row>
    <row r="780">
      <c r="D780" s="3" t="n"/>
      <c r="E780" s="4" t="n"/>
      <c r="G780" s="4" t="n"/>
      <c r="H780" s="3" t="n"/>
      <c r="I780" s="4" t="n"/>
      <c r="J780" s="4" t="n"/>
      <c r="K780" s="5">
        <f>IF(I780="","",I780-N(J780))</f>
        <v/>
      </c>
      <c r="L780" s="5">
        <f>IF(OR(K780="",E780=""),"",K780-E780)</f>
        <v/>
      </c>
      <c r="M780" s="6">
        <f>IF(OR(L780="",N(E780)=0),"",L780/E780)</f>
        <v/>
      </c>
      <c r="N780" s="7">
        <f>IF(OR(D780="",H780=""),"",H780-D780)</f>
        <v/>
      </c>
    </row>
    <row r="781">
      <c r="D781" s="3" t="n"/>
      <c r="E781" s="4" t="n"/>
      <c r="G781" s="4" t="n"/>
      <c r="H781" s="3" t="n"/>
      <c r="I781" s="4" t="n"/>
      <c r="J781" s="4" t="n"/>
      <c r="K781" s="5">
        <f>IF(I781="","",I781-N(J781))</f>
        <v/>
      </c>
      <c r="L781" s="5">
        <f>IF(OR(K781="",E781=""),"",K781-E781)</f>
        <v/>
      </c>
      <c r="M781" s="6">
        <f>IF(OR(L781="",N(E781)=0),"",L781/E781)</f>
        <v/>
      </c>
      <c r="N781" s="7">
        <f>IF(OR(D781="",H781=""),"",H781-D781)</f>
        <v/>
      </c>
    </row>
    <row r="782">
      <c r="D782" s="3" t="n"/>
      <c r="E782" s="4" t="n"/>
      <c r="G782" s="4" t="n"/>
      <c r="H782" s="3" t="n"/>
      <c r="I782" s="4" t="n"/>
      <c r="J782" s="4" t="n"/>
      <c r="K782" s="5">
        <f>IF(I782="","",I782-N(J782))</f>
        <v/>
      </c>
      <c r="L782" s="5">
        <f>IF(OR(K782="",E782=""),"",K782-E782)</f>
        <v/>
      </c>
      <c r="M782" s="6">
        <f>IF(OR(L782="",N(E782)=0),"",L782/E782)</f>
        <v/>
      </c>
      <c r="N782" s="7">
        <f>IF(OR(D782="",H782=""),"",H782-D782)</f>
        <v/>
      </c>
    </row>
    <row r="783">
      <c r="D783" s="3" t="n"/>
      <c r="E783" s="4" t="n"/>
      <c r="G783" s="4" t="n"/>
      <c r="H783" s="3" t="n"/>
      <c r="I783" s="4" t="n"/>
      <c r="J783" s="4" t="n"/>
      <c r="K783" s="5">
        <f>IF(I783="","",I783-N(J783))</f>
        <v/>
      </c>
      <c r="L783" s="5">
        <f>IF(OR(K783="",E783=""),"",K783-E783)</f>
        <v/>
      </c>
      <c r="M783" s="6">
        <f>IF(OR(L783="",N(E783)=0),"",L783/E783)</f>
        <v/>
      </c>
      <c r="N783" s="7">
        <f>IF(OR(D783="",H783=""),"",H783-D783)</f>
        <v/>
      </c>
    </row>
    <row r="784">
      <c r="D784" s="3" t="n"/>
      <c r="E784" s="4" t="n"/>
      <c r="G784" s="4" t="n"/>
      <c r="H784" s="3" t="n"/>
      <c r="I784" s="4" t="n"/>
      <c r="J784" s="4" t="n"/>
      <c r="K784" s="5">
        <f>IF(I784="","",I784-N(J784))</f>
        <v/>
      </c>
      <c r="L784" s="5">
        <f>IF(OR(K784="",E784=""),"",K784-E784)</f>
        <v/>
      </c>
      <c r="M784" s="6">
        <f>IF(OR(L784="",N(E784)=0),"",L784/E784)</f>
        <v/>
      </c>
      <c r="N784" s="7">
        <f>IF(OR(D784="",H784=""),"",H784-D784)</f>
        <v/>
      </c>
    </row>
    <row r="785">
      <c r="D785" s="3" t="n"/>
      <c r="E785" s="4" t="n"/>
      <c r="G785" s="4" t="n"/>
      <c r="H785" s="3" t="n"/>
      <c r="I785" s="4" t="n"/>
      <c r="J785" s="4" t="n"/>
      <c r="K785" s="5">
        <f>IF(I785="","",I785-N(J785))</f>
        <v/>
      </c>
      <c r="L785" s="5">
        <f>IF(OR(K785="",E785=""),"",K785-E785)</f>
        <v/>
      </c>
      <c r="M785" s="6">
        <f>IF(OR(L785="",N(E785)=0),"",L785/E785)</f>
        <v/>
      </c>
      <c r="N785" s="7">
        <f>IF(OR(D785="",H785=""),"",H785-D785)</f>
        <v/>
      </c>
    </row>
    <row r="786">
      <c r="D786" s="3" t="n"/>
      <c r="E786" s="4" t="n"/>
      <c r="G786" s="4" t="n"/>
      <c r="H786" s="3" t="n"/>
      <c r="I786" s="4" t="n"/>
      <c r="J786" s="4" t="n"/>
      <c r="K786" s="5">
        <f>IF(I786="","",I786-N(J786))</f>
        <v/>
      </c>
      <c r="L786" s="5">
        <f>IF(OR(K786="",E786=""),"",K786-E786)</f>
        <v/>
      </c>
      <c r="M786" s="6">
        <f>IF(OR(L786="",N(E786)=0),"",L786/E786)</f>
        <v/>
      </c>
      <c r="N786" s="7">
        <f>IF(OR(D786="",H786=""),"",H786-D786)</f>
        <v/>
      </c>
    </row>
    <row r="787">
      <c r="D787" s="3" t="n"/>
      <c r="E787" s="4" t="n"/>
      <c r="G787" s="4" t="n"/>
      <c r="H787" s="3" t="n"/>
      <c r="I787" s="4" t="n"/>
      <c r="J787" s="4" t="n"/>
      <c r="K787" s="5">
        <f>IF(I787="","",I787-N(J787))</f>
        <v/>
      </c>
      <c r="L787" s="5">
        <f>IF(OR(K787="",E787=""),"",K787-E787)</f>
        <v/>
      </c>
      <c r="M787" s="6">
        <f>IF(OR(L787="",N(E787)=0),"",L787/E787)</f>
        <v/>
      </c>
      <c r="N787" s="7">
        <f>IF(OR(D787="",H787=""),"",H787-D787)</f>
        <v/>
      </c>
    </row>
    <row r="788">
      <c r="D788" s="3" t="n"/>
      <c r="E788" s="4" t="n"/>
      <c r="G788" s="4" t="n"/>
      <c r="H788" s="3" t="n"/>
      <c r="I788" s="4" t="n"/>
      <c r="J788" s="4" t="n"/>
      <c r="K788" s="5">
        <f>IF(I788="","",I788-N(J788))</f>
        <v/>
      </c>
      <c r="L788" s="5">
        <f>IF(OR(K788="",E788=""),"",K788-E788)</f>
        <v/>
      </c>
      <c r="M788" s="6">
        <f>IF(OR(L788="",N(E788)=0),"",L788/E788)</f>
        <v/>
      </c>
      <c r="N788" s="7">
        <f>IF(OR(D788="",H788=""),"",H788-D788)</f>
        <v/>
      </c>
    </row>
    <row r="789">
      <c r="D789" s="3" t="n"/>
      <c r="E789" s="4" t="n"/>
      <c r="G789" s="4" t="n"/>
      <c r="H789" s="3" t="n"/>
      <c r="I789" s="4" t="n"/>
      <c r="J789" s="4" t="n"/>
      <c r="K789" s="5">
        <f>IF(I789="","",I789-N(J789))</f>
        <v/>
      </c>
      <c r="L789" s="5">
        <f>IF(OR(K789="",E789=""),"",K789-E789)</f>
        <v/>
      </c>
      <c r="M789" s="6">
        <f>IF(OR(L789="",N(E789)=0),"",L789/E789)</f>
        <v/>
      </c>
      <c r="N789" s="7">
        <f>IF(OR(D789="",H789=""),"",H789-D789)</f>
        <v/>
      </c>
    </row>
    <row r="790">
      <c r="D790" s="3" t="n"/>
      <c r="E790" s="4" t="n"/>
      <c r="G790" s="4" t="n"/>
      <c r="H790" s="3" t="n"/>
      <c r="I790" s="4" t="n"/>
      <c r="J790" s="4" t="n"/>
      <c r="K790" s="5">
        <f>IF(I790="","",I790-N(J790))</f>
        <v/>
      </c>
      <c r="L790" s="5">
        <f>IF(OR(K790="",E790=""),"",K790-E790)</f>
        <v/>
      </c>
      <c r="M790" s="6">
        <f>IF(OR(L790="",N(E790)=0),"",L790/E790)</f>
        <v/>
      </c>
      <c r="N790" s="7">
        <f>IF(OR(D790="",H790=""),"",H790-D790)</f>
        <v/>
      </c>
    </row>
    <row r="791">
      <c r="D791" s="3" t="n"/>
      <c r="E791" s="4" t="n"/>
      <c r="G791" s="4" t="n"/>
      <c r="H791" s="3" t="n"/>
      <c r="I791" s="4" t="n"/>
      <c r="J791" s="4" t="n"/>
      <c r="K791" s="5">
        <f>IF(I791="","",I791-N(J791))</f>
        <v/>
      </c>
      <c r="L791" s="5">
        <f>IF(OR(K791="",E791=""),"",K791-E791)</f>
        <v/>
      </c>
      <c r="M791" s="6">
        <f>IF(OR(L791="",N(E791)=0),"",L791/E791)</f>
        <v/>
      </c>
      <c r="N791" s="7">
        <f>IF(OR(D791="",H791=""),"",H791-D791)</f>
        <v/>
      </c>
    </row>
    <row r="792">
      <c r="D792" s="3" t="n"/>
      <c r="E792" s="4" t="n"/>
      <c r="G792" s="4" t="n"/>
      <c r="H792" s="3" t="n"/>
      <c r="I792" s="4" t="n"/>
      <c r="J792" s="4" t="n"/>
      <c r="K792" s="5">
        <f>IF(I792="","",I792-N(J792))</f>
        <v/>
      </c>
      <c r="L792" s="5">
        <f>IF(OR(K792="",E792=""),"",K792-E792)</f>
        <v/>
      </c>
      <c r="M792" s="6">
        <f>IF(OR(L792="",N(E792)=0),"",L792/E792)</f>
        <v/>
      </c>
      <c r="N792" s="7">
        <f>IF(OR(D792="",H792=""),"",H792-D792)</f>
        <v/>
      </c>
    </row>
    <row r="793">
      <c r="D793" s="3" t="n"/>
      <c r="E793" s="4" t="n"/>
      <c r="G793" s="4" t="n"/>
      <c r="H793" s="3" t="n"/>
      <c r="I793" s="4" t="n"/>
      <c r="J793" s="4" t="n"/>
      <c r="K793" s="5">
        <f>IF(I793="","",I793-N(J793))</f>
        <v/>
      </c>
      <c r="L793" s="5">
        <f>IF(OR(K793="",E793=""),"",K793-E793)</f>
        <v/>
      </c>
      <c r="M793" s="6">
        <f>IF(OR(L793="",N(E793)=0),"",L793/E793)</f>
        <v/>
      </c>
      <c r="N793" s="7">
        <f>IF(OR(D793="",H793=""),"",H793-D793)</f>
        <v/>
      </c>
    </row>
    <row r="794">
      <c r="D794" s="3" t="n"/>
      <c r="E794" s="4" t="n"/>
      <c r="G794" s="4" t="n"/>
      <c r="H794" s="3" t="n"/>
      <c r="I794" s="4" t="n"/>
      <c r="J794" s="4" t="n"/>
      <c r="K794" s="5">
        <f>IF(I794="","",I794-N(J794))</f>
        <v/>
      </c>
      <c r="L794" s="5">
        <f>IF(OR(K794="",E794=""),"",K794-E794)</f>
        <v/>
      </c>
      <c r="M794" s="6">
        <f>IF(OR(L794="",N(E794)=0),"",L794/E794)</f>
        <v/>
      </c>
      <c r="N794" s="7">
        <f>IF(OR(D794="",H794=""),"",H794-D794)</f>
        <v/>
      </c>
    </row>
    <row r="795">
      <c r="D795" s="3" t="n"/>
      <c r="E795" s="4" t="n"/>
      <c r="G795" s="4" t="n"/>
      <c r="H795" s="3" t="n"/>
      <c r="I795" s="4" t="n"/>
      <c r="J795" s="4" t="n"/>
      <c r="K795" s="5">
        <f>IF(I795="","",I795-N(J795))</f>
        <v/>
      </c>
      <c r="L795" s="5">
        <f>IF(OR(K795="",E795=""),"",K795-E795)</f>
        <v/>
      </c>
      <c r="M795" s="6">
        <f>IF(OR(L795="",N(E795)=0),"",L795/E795)</f>
        <v/>
      </c>
      <c r="N795" s="7">
        <f>IF(OR(D795="",H795=""),"",H795-D795)</f>
        <v/>
      </c>
    </row>
    <row r="796">
      <c r="D796" s="3" t="n"/>
      <c r="E796" s="4" t="n"/>
      <c r="G796" s="4" t="n"/>
      <c r="H796" s="3" t="n"/>
      <c r="I796" s="4" t="n"/>
      <c r="J796" s="4" t="n"/>
      <c r="K796" s="5">
        <f>IF(I796="","",I796-N(J796))</f>
        <v/>
      </c>
      <c r="L796" s="5">
        <f>IF(OR(K796="",E796=""),"",K796-E796)</f>
        <v/>
      </c>
      <c r="M796" s="6">
        <f>IF(OR(L796="",N(E796)=0),"",L796/E796)</f>
        <v/>
      </c>
      <c r="N796" s="7">
        <f>IF(OR(D796="",H796=""),"",H796-D796)</f>
        <v/>
      </c>
    </row>
    <row r="797">
      <c r="D797" s="3" t="n"/>
      <c r="E797" s="4" t="n"/>
      <c r="G797" s="4" t="n"/>
      <c r="H797" s="3" t="n"/>
      <c r="I797" s="4" t="n"/>
      <c r="J797" s="4" t="n"/>
      <c r="K797" s="5">
        <f>IF(I797="","",I797-N(J797))</f>
        <v/>
      </c>
      <c r="L797" s="5">
        <f>IF(OR(K797="",E797=""),"",K797-E797)</f>
        <v/>
      </c>
      <c r="M797" s="6">
        <f>IF(OR(L797="",N(E797)=0),"",L797/E797)</f>
        <v/>
      </c>
      <c r="N797" s="7">
        <f>IF(OR(D797="",H797=""),"",H797-D797)</f>
        <v/>
      </c>
    </row>
    <row r="798">
      <c r="D798" s="3" t="n"/>
      <c r="E798" s="4" t="n"/>
      <c r="G798" s="4" t="n"/>
      <c r="H798" s="3" t="n"/>
      <c r="I798" s="4" t="n"/>
      <c r="J798" s="4" t="n"/>
      <c r="K798" s="5">
        <f>IF(I798="","",I798-N(J798))</f>
        <v/>
      </c>
      <c r="L798" s="5">
        <f>IF(OR(K798="",E798=""),"",K798-E798)</f>
        <v/>
      </c>
      <c r="M798" s="6">
        <f>IF(OR(L798="",N(E798)=0),"",L798/E798)</f>
        <v/>
      </c>
      <c r="N798" s="7">
        <f>IF(OR(D798="",H798=""),"",H798-D798)</f>
        <v/>
      </c>
    </row>
    <row r="799">
      <c r="D799" s="3" t="n"/>
      <c r="E799" s="4" t="n"/>
      <c r="G799" s="4" t="n"/>
      <c r="H799" s="3" t="n"/>
      <c r="I799" s="4" t="n"/>
      <c r="J799" s="4" t="n"/>
      <c r="K799" s="5">
        <f>IF(I799="","",I799-N(J799))</f>
        <v/>
      </c>
      <c r="L799" s="5">
        <f>IF(OR(K799="",E799=""),"",K799-E799)</f>
        <v/>
      </c>
      <c r="M799" s="6">
        <f>IF(OR(L799="",N(E799)=0),"",L799/E799)</f>
        <v/>
      </c>
      <c r="N799" s="7">
        <f>IF(OR(D799="",H799=""),"",H799-D799)</f>
        <v/>
      </c>
    </row>
    <row r="800">
      <c r="D800" s="3" t="n"/>
      <c r="E800" s="4" t="n"/>
      <c r="G800" s="4" t="n"/>
      <c r="H800" s="3" t="n"/>
      <c r="I800" s="4" t="n"/>
      <c r="J800" s="4" t="n"/>
      <c r="K800" s="5">
        <f>IF(I800="","",I800-N(J800))</f>
        <v/>
      </c>
      <c r="L800" s="5">
        <f>IF(OR(K800="",E800=""),"",K800-E800)</f>
        <v/>
      </c>
      <c r="M800" s="6">
        <f>IF(OR(L800="",N(E800)=0),"",L800/E800)</f>
        <v/>
      </c>
      <c r="N800" s="7">
        <f>IF(OR(D800="",H800=""),"",H800-D800)</f>
        <v/>
      </c>
    </row>
    <row r="801">
      <c r="D801" s="3" t="n"/>
      <c r="E801" s="4" t="n"/>
      <c r="G801" s="4" t="n"/>
      <c r="H801" s="3" t="n"/>
      <c r="I801" s="4" t="n"/>
      <c r="J801" s="4" t="n"/>
      <c r="K801" s="5">
        <f>IF(I801="","",I801-N(J801))</f>
        <v/>
      </c>
      <c r="L801" s="5">
        <f>IF(OR(K801="",E801=""),"",K801-E801)</f>
        <v/>
      </c>
      <c r="M801" s="6">
        <f>IF(OR(L801="",N(E801)=0),"",L801/E801)</f>
        <v/>
      </c>
      <c r="N801" s="7">
        <f>IF(OR(D801="",H801=""),"",H801-D801)</f>
        <v/>
      </c>
    </row>
    <row r="802">
      <c r="D802" s="3" t="n"/>
      <c r="E802" s="4" t="n"/>
      <c r="G802" s="4" t="n"/>
      <c r="H802" s="3" t="n"/>
      <c r="I802" s="4" t="n"/>
      <c r="J802" s="4" t="n"/>
      <c r="K802" s="5">
        <f>IF(I802="","",I802-N(J802))</f>
        <v/>
      </c>
      <c r="L802" s="5">
        <f>IF(OR(K802="",E802=""),"",K802-E802)</f>
        <v/>
      </c>
      <c r="M802" s="6">
        <f>IF(OR(L802="",N(E802)=0),"",L802/E802)</f>
        <v/>
      </c>
      <c r="N802" s="7">
        <f>IF(OR(D802="",H802=""),"",H802-D802)</f>
        <v/>
      </c>
    </row>
    <row r="803">
      <c r="D803" s="3" t="n"/>
      <c r="E803" s="4" t="n"/>
      <c r="G803" s="4" t="n"/>
      <c r="H803" s="3" t="n"/>
      <c r="I803" s="4" t="n"/>
      <c r="J803" s="4" t="n"/>
      <c r="K803" s="5">
        <f>IF(I803="","",I803-N(J803))</f>
        <v/>
      </c>
      <c r="L803" s="5">
        <f>IF(OR(K803="",E803=""),"",K803-E803)</f>
        <v/>
      </c>
      <c r="M803" s="6">
        <f>IF(OR(L803="",N(E803)=0),"",L803/E803)</f>
        <v/>
      </c>
      <c r="N803" s="7">
        <f>IF(OR(D803="",H803=""),"",H803-D803)</f>
        <v/>
      </c>
    </row>
    <row r="804">
      <c r="D804" s="3" t="n"/>
      <c r="E804" s="4" t="n"/>
      <c r="G804" s="4" t="n"/>
      <c r="H804" s="3" t="n"/>
      <c r="I804" s="4" t="n"/>
      <c r="J804" s="4" t="n"/>
      <c r="K804" s="5">
        <f>IF(I804="","",I804-N(J804))</f>
        <v/>
      </c>
      <c r="L804" s="5">
        <f>IF(OR(K804="",E804=""),"",K804-E804)</f>
        <v/>
      </c>
      <c r="M804" s="6">
        <f>IF(OR(L804="",N(E804)=0),"",L804/E804)</f>
        <v/>
      </c>
      <c r="N804" s="7">
        <f>IF(OR(D804="",H804=""),"",H804-D804)</f>
        <v/>
      </c>
    </row>
    <row r="805">
      <c r="D805" s="3" t="n"/>
      <c r="E805" s="4" t="n"/>
      <c r="G805" s="4" t="n"/>
      <c r="H805" s="3" t="n"/>
      <c r="I805" s="4" t="n"/>
      <c r="J805" s="4" t="n"/>
      <c r="K805" s="5">
        <f>IF(I805="","",I805-N(J805))</f>
        <v/>
      </c>
      <c r="L805" s="5">
        <f>IF(OR(K805="",E805=""),"",K805-E805)</f>
        <v/>
      </c>
      <c r="M805" s="6">
        <f>IF(OR(L805="",N(E805)=0),"",L805/E805)</f>
        <v/>
      </c>
      <c r="N805" s="7">
        <f>IF(OR(D805="",H805=""),"",H805-D805)</f>
        <v/>
      </c>
    </row>
    <row r="806">
      <c r="D806" s="3" t="n"/>
      <c r="E806" s="4" t="n"/>
      <c r="G806" s="4" t="n"/>
      <c r="H806" s="3" t="n"/>
      <c r="I806" s="4" t="n"/>
      <c r="J806" s="4" t="n"/>
      <c r="K806" s="5">
        <f>IF(I806="","",I806-N(J806))</f>
        <v/>
      </c>
      <c r="L806" s="5">
        <f>IF(OR(K806="",E806=""),"",K806-E806)</f>
        <v/>
      </c>
      <c r="M806" s="6">
        <f>IF(OR(L806="",N(E806)=0),"",L806/E806)</f>
        <v/>
      </c>
      <c r="N806" s="7">
        <f>IF(OR(D806="",H806=""),"",H806-D806)</f>
        <v/>
      </c>
    </row>
    <row r="807">
      <c r="D807" s="3" t="n"/>
      <c r="E807" s="4" t="n"/>
      <c r="G807" s="4" t="n"/>
      <c r="H807" s="3" t="n"/>
      <c r="I807" s="4" t="n"/>
      <c r="J807" s="4" t="n"/>
      <c r="K807" s="5">
        <f>IF(I807="","",I807-N(J807))</f>
        <v/>
      </c>
      <c r="L807" s="5">
        <f>IF(OR(K807="",E807=""),"",K807-E807)</f>
        <v/>
      </c>
      <c r="M807" s="6">
        <f>IF(OR(L807="",N(E807)=0),"",L807/E807)</f>
        <v/>
      </c>
      <c r="N807" s="7">
        <f>IF(OR(D807="",H807=""),"",H807-D807)</f>
        <v/>
      </c>
    </row>
    <row r="808">
      <c r="D808" s="3" t="n"/>
      <c r="E808" s="4" t="n"/>
      <c r="G808" s="4" t="n"/>
      <c r="H808" s="3" t="n"/>
      <c r="I808" s="4" t="n"/>
      <c r="J808" s="4" t="n"/>
      <c r="K808" s="5">
        <f>IF(I808="","",I808-N(J808))</f>
        <v/>
      </c>
      <c r="L808" s="5">
        <f>IF(OR(K808="",E808=""),"",K808-E808)</f>
        <v/>
      </c>
      <c r="M808" s="6">
        <f>IF(OR(L808="",N(E808)=0),"",L808/E808)</f>
        <v/>
      </c>
      <c r="N808" s="7">
        <f>IF(OR(D808="",H808=""),"",H808-D808)</f>
        <v/>
      </c>
    </row>
    <row r="809">
      <c r="D809" s="3" t="n"/>
      <c r="E809" s="4" t="n"/>
      <c r="G809" s="4" t="n"/>
      <c r="H809" s="3" t="n"/>
      <c r="I809" s="4" t="n"/>
      <c r="J809" s="4" t="n"/>
      <c r="K809" s="5">
        <f>IF(I809="","",I809-N(J809))</f>
        <v/>
      </c>
      <c r="L809" s="5">
        <f>IF(OR(K809="",E809=""),"",K809-E809)</f>
        <v/>
      </c>
      <c r="M809" s="6">
        <f>IF(OR(L809="",N(E809)=0),"",L809/E809)</f>
        <v/>
      </c>
      <c r="N809" s="7">
        <f>IF(OR(D809="",H809=""),"",H809-D809)</f>
        <v/>
      </c>
    </row>
    <row r="810">
      <c r="D810" s="3" t="n"/>
      <c r="E810" s="4" t="n"/>
      <c r="G810" s="4" t="n"/>
      <c r="H810" s="3" t="n"/>
      <c r="I810" s="4" t="n"/>
      <c r="J810" s="4" t="n"/>
      <c r="K810" s="5">
        <f>IF(I810="","",I810-N(J810))</f>
        <v/>
      </c>
      <c r="L810" s="5">
        <f>IF(OR(K810="",E810=""),"",K810-E810)</f>
        <v/>
      </c>
      <c r="M810" s="6">
        <f>IF(OR(L810="",N(E810)=0),"",L810/E810)</f>
        <v/>
      </c>
      <c r="N810" s="7">
        <f>IF(OR(D810="",H810=""),"",H810-D810)</f>
        <v/>
      </c>
    </row>
    <row r="811">
      <c r="D811" s="3" t="n"/>
      <c r="E811" s="4" t="n"/>
      <c r="G811" s="4" t="n"/>
      <c r="H811" s="3" t="n"/>
      <c r="I811" s="4" t="n"/>
      <c r="J811" s="4" t="n"/>
      <c r="K811" s="5">
        <f>IF(I811="","",I811-N(J811))</f>
        <v/>
      </c>
      <c r="L811" s="5">
        <f>IF(OR(K811="",E811=""),"",K811-E811)</f>
        <v/>
      </c>
      <c r="M811" s="6">
        <f>IF(OR(L811="",N(E811)=0),"",L811/E811)</f>
        <v/>
      </c>
      <c r="N811" s="7">
        <f>IF(OR(D811="",H811=""),"",H811-D811)</f>
        <v/>
      </c>
    </row>
    <row r="812">
      <c r="D812" s="3" t="n"/>
      <c r="E812" s="4" t="n"/>
      <c r="G812" s="4" t="n"/>
      <c r="H812" s="3" t="n"/>
      <c r="I812" s="4" t="n"/>
      <c r="J812" s="4" t="n"/>
      <c r="K812" s="5">
        <f>IF(I812="","",I812-N(J812))</f>
        <v/>
      </c>
      <c r="L812" s="5">
        <f>IF(OR(K812="",E812=""),"",K812-E812)</f>
        <v/>
      </c>
      <c r="M812" s="6">
        <f>IF(OR(L812="",N(E812)=0),"",L812/E812)</f>
        <v/>
      </c>
      <c r="N812" s="7">
        <f>IF(OR(D812="",H812=""),"",H812-D812)</f>
        <v/>
      </c>
    </row>
    <row r="813">
      <c r="D813" s="3" t="n"/>
      <c r="E813" s="4" t="n"/>
      <c r="G813" s="4" t="n"/>
      <c r="H813" s="3" t="n"/>
      <c r="I813" s="4" t="n"/>
      <c r="J813" s="4" t="n"/>
      <c r="K813" s="5">
        <f>IF(I813="","",I813-N(J813))</f>
        <v/>
      </c>
      <c r="L813" s="5">
        <f>IF(OR(K813="",E813=""),"",K813-E813)</f>
        <v/>
      </c>
      <c r="M813" s="6">
        <f>IF(OR(L813="",N(E813)=0),"",L813/E813)</f>
        <v/>
      </c>
      <c r="N813" s="7">
        <f>IF(OR(D813="",H813=""),"",H813-D813)</f>
        <v/>
      </c>
    </row>
    <row r="814">
      <c r="D814" s="3" t="n"/>
      <c r="E814" s="4" t="n"/>
      <c r="G814" s="4" t="n"/>
      <c r="H814" s="3" t="n"/>
      <c r="I814" s="4" t="n"/>
      <c r="J814" s="4" t="n"/>
      <c r="K814" s="5">
        <f>IF(I814="","",I814-N(J814))</f>
        <v/>
      </c>
      <c r="L814" s="5">
        <f>IF(OR(K814="",E814=""),"",K814-E814)</f>
        <v/>
      </c>
      <c r="M814" s="6">
        <f>IF(OR(L814="",N(E814)=0),"",L814/E814)</f>
        <v/>
      </c>
      <c r="N814" s="7">
        <f>IF(OR(D814="",H814=""),"",H814-D814)</f>
        <v/>
      </c>
    </row>
    <row r="815">
      <c r="D815" s="3" t="n"/>
      <c r="E815" s="4" t="n"/>
      <c r="G815" s="4" t="n"/>
      <c r="H815" s="3" t="n"/>
      <c r="I815" s="4" t="n"/>
      <c r="J815" s="4" t="n"/>
      <c r="K815" s="5">
        <f>IF(I815="","",I815-N(J815))</f>
        <v/>
      </c>
      <c r="L815" s="5">
        <f>IF(OR(K815="",E815=""),"",K815-E815)</f>
        <v/>
      </c>
      <c r="M815" s="6">
        <f>IF(OR(L815="",N(E815)=0),"",L815/E815)</f>
        <v/>
      </c>
      <c r="N815" s="7">
        <f>IF(OR(D815="",H815=""),"",H815-D815)</f>
        <v/>
      </c>
    </row>
    <row r="816">
      <c r="D816" s="3" t="n"/>
      <c r="E816" s="4" t="n"/>
      <c r="G816" s="4" t="n"/>
      <c r="H816" s="3" t="n"/>
      <c r="I816" s="4" t="n"/>
      <c r="J816" s="4" t="n"/>
      <c r="K816" s="5">
        <f>IF(I816="","",I816-N(J816))</f>
        <v/>
      </c>
      <c r="L816" s="5">
        <f>IF(OR(K816="",E816=""),"",K816-E816)</f>
        <v/>
      </c>
      <c r="M816" s="6">
        <f>IF(OR(L816="",N(E816)=0),"",L816/E816)</f>
        <v/>
      </c>
      <c r="N816" s="7">
        <f>IF(OR(D816="",H816=""),"",H816-D816)</f>
        <v/>
      </c>
    </row>
    <row r="817">
      <c r="D817" s="3" t="n"/>
      <c r="E817" s="4" t="n"/>
      <c r="G817" s="4" t="n"/>
      <c r="H817" s="3" t="n"/>
      <c r="I817" s="4" t="n"/>
      <c r="J817" s="4" t="n"/>
      <c r="K817" s="5">
        <f>IF(I817="","",I817-N(J817))</f>
        <v/>
      </c>
      <c r="L817" s="5">
        <f>IF(OR(K817="",E817=""),"",K817-E817)</f>
        <v/>
      </c>
      <c r="M817" s="6">
        <f>IF(OR(L817="",N(E817)=0),"",L817/E817)</f>
        <v/>
      </c>
      <c r="N817" s="7">
        <f>IF(OR(D817="",H817=""),"",H817-D817)</f>
        <v/>
      </c>
    </row>
    <row r="818">
      <c r="D818" s="3" t="n"/>
      <c r="E818" s="4" t="n"/>
      <c r="G818" s="4" t="n"/>
      <c r="H818" s="3" t="n"/>
      <c r="I818" s="4" t="n"/>
      <c r="J818" s="4" t="n"/>
      <c r="K818" s="5">
        <f>IF(I818="","",I818-N(J818))</f>
        <v/>
      </c>
      <c r="L818" s="5">
        <f>IF(OR(K818="",E818=""),"",K818-E818)</f>
        <v/>
      </c>
      <c r="M818" s="6">
        <f>IF(OR(L818="",N(E818)=0),"",L818/E818)</f>
        <v/>
      </c>
      <c r="N818" s="7">
        <f>IF(OR(D818="",H818=""),"",H818-D818)</f>
        <v/>
      </c>
    </row>
    <row r="819">
      <c r="D819" s="3" t="n"/>
      <c r="E819" s="4" t="n"/>
      <c r="G819" s="4" t="n"/>
      <c r="H819" s="3" t="n"/>
      <c r="I819" s="4" t="n"/>
      <c r="J819" s="4" t="n"/>
      <c r="K819" s="5">
        <f>IF(I819="","",I819-N(J819))</f>
        <v/>
      </c>
      <c r="L819" s="5">
        <f>IF(OR(K819="",E819=""),"",K819-E819)</f>
        <v/>
      </c>
      <c r="M819" s="6">
        <f>IF(OR(L819="",N(E819)=0),"",L819/E819)</f>
        <v/>
      </c>
      <c r="N819" s="7">
        <f>IF(OR(D819="",H819=""),"",H819-D819)</f>
        <v/>
      </c>
    </row>
    <row r="820">
      <c r="D820" s="3" t="n"/>
      <c r="E820" s="4" t="n"/>
      <c r="G820" s="4" t="n"/>
      <c r="H820" s="3" t="n"/>
      <c r="I820" s="4" t="n"/>
      <c r="J820" s="4" t="n"/>
      <c r="K820" s="5">
        <f>IF(I820="","",I820-N(J820))</f>
        <v/>
      </c>
      <c r="L820" s="5">
        <f>IF(OR(K820="",E820=""),"",K820-E820)</f>
        <v/>
      </c>
      <c r="M820" s="6">
        <f>IF(OR(L820="",N(E820)=0),"",L820/E820)</f>
        <v/>
      </c>
      <c r="N820" s="7">
        <f>IF(OR(D820="",H820=""),"",H820-D820)</f>
        <v/>
      </c>
    </row>
    <row r="821">
      <c r="D821" s="3" t="n"/>
      <c r="E821" s="4" t="n"/>
      <c r="G821" s="4" t="n"/>
      <c r="H821" s="3" t="n"/>
      <c r="I821" s="4" t="n"/>
      <c r="J821" s="4" t="n"/>
      <c r="K821" s="5">
        <f>IF(I821="","",I821-N(J821))</f>
        <v/>
      </c>
      <c r="L821" s="5">
        <f>IF(OR(K821="",E821=""),"",K821-E821)</f>
        <v/>
      </c>
      <c r="M821" s="6">
        <f>IF(OR(L821="",N(E821)=0),"",L821/E821)</f>
        <v/>
      </c>
      <c r="N821" s="7">
        <f>IF(OR(D821="",H821=""),"",H821-D821)</f>
        <v/>
      </c>
    </row>
    <row r="822">
      <c r="D822" s="3" t="n"/>
      <c r="E822" s="4" t="n"/>
      <c r="G822" s="4" t="n"/>
      <c r="H822" s="3" t="n"/>
      <c r="I822" s="4" t="n"/>
      <c r="J822" s="4" t="n"/>
      <c r="K822" s="5">
        <f>IF(I822="","",I822-N(J822))</f>
        <v/>
      </c>
      <c r="L822" s="5">
        <f>IF(OR(K822="",E822=""),"",K822-E822)</f>
        <v/>
      </c>
      <c r="M822" s="6">
        <f>IF(OR(L822="",N(E822)=0),"",L822/E822)</f>
        <v/>
      </c>
      <c r="N822" s="7">
        <f>IF(OR(D822="",H822=""),"",H822-D822)</f>
        <v/>
      </c>
    </row>
    <row r="823">
      <c r="D823" s="3" t="n"/>
      <c r="E823" s="4" t="n"/>
      <c r="G823" s="4" t="n"/>
      <c r="H823" s="3" t="n"/>
      <c r="I823" s="4" t="n"/>
      <c r="J823" s="4" t="n"/>
      <c r="K823" s="5">
        <f>IF(I823="","",I823-N(J823))</f>
        <v/>
      </c>
      <c r="L823" s="5">
        <f>IF(OR(K823="",E823=""),"",K823-E823)</f>
        <v/>
      </c>
      <c r="M823" s="6">
        <f>IF(OR(L823="",N(E823)=0),"",L823/E823)</f>
        <v/>
      </c>
      <c r="N823" s="7">
        <f>IF(OR(D823="",H823=""),"",H823-D823)</f>
        <v/>
      </c>
    </row>
    <row r="824">
      <c r="D824" s="3" t="n"/>
      <c r="E824" s="4" t="n"/>
      <c r="G824" s="4" t="n"/>
      <c r="H824" s="3" t="n"/>
      <c r="I824" s="4" t="n"/>
      <c r="J824" s="4" t="n"/>
      <c r="K824" s="5">
        <f>IF(I824="","",I824-N(J824))</f>
        <v/>
      </c>
      <c r="L824" s="5">
        <f>IF(OR(K824="",E824=""),"",K824-E824)</f>
        <v/>
      </c>
      <c r="M824" s="6">
        <f>IF(OR(L824="",N(E824)=0),"",L824/E824)</f>
        <v/>
      </c>
      <c r="N824" s="7">
        <f>IF(OR(D824="",H824=""),"",H824-D824)</f>
        <v/>
      </c>
    </row>
    <row r="825">
      <c r="D825" s="3" t="n"/>
      <c r="E825" s="4" t="n"/>
      <c r="G825" s="4" t="n"/>
      <c r="H825" s="3" t="n"/>
      <c r="I825" s="4" t="n"/>
      <c r="J825" s="4" t="n"/>
      <c r="K825" s="5">
        <f>IF(I825="","",I825-N(J825))</f>
        <v/>
      </c>
      <c r="L825" s="5">
        <f>IF(OR(K825="",E825=""),"",K825-E825)</f>
        <v/>
      </c>
      <c r="M825" s="6">
        <f>IF(OR(L825="",N(E825)=0),"",L825/E825)</f>
        <v/>
      </c>
      <c r="N825" s="7">
        <f>IF(OR(D825="",H825=""),"",H825-D825)</f>
        <v/>
      </c>
    </row>
    <row r="826">
      <c r="D826" s="3" t="n"/>
      <c r="E826" s="4" t="n"/>
      <c r="G826" s="4" t="n"/>
      <c r="H826" s="3" t="n"/>
      <c r="I826" s="4" t="n"/>
      <c r="J826" s="4" t="n"/>
      <c r="K826" s="5">
        <f>IF(I826="","",I826-N(J826))</f>
        <v/>
      </c>
      <c r="L826" s="5">
        <f>IF(OR(K826="",E826=""),"",K826-E826)</f>
        <v/>
      </c>
      <c r="M826" s="6">
        <f>IF(OR(L826="",N(E826)=0),"",L826/E826)</f>
        <v/>
      </c>
      <c r="N826" s="7">
        <f>IF(OR(D826="",H826=""),"",H826-D826)</f>
        <v/>
      </c>
    </row>
    <row r="827">
      <c r="D827" s="3" t="n"/>
      <c r="E827" s="4" t="n"/>
      <c r="G827" s="4" t="n"/>
      <c r="H827" s="3" t="n"/>
      <c r="I827" s="4" t="n"/>
      <c r="J827" s="4" t="n"/>
      <c r="K827" s="5">
        <f>IF(I827="","",I827-N(J827))</f>
        <v/>
      </c>
      <c r="L827" s="5">
        <f>IF(OR(K827="",E827=""),"",K827-E827)</f>
        <v/>
      </c>
      <c r="M827" s="6">
        <f>IF(OR(L827="",N(E827)=0),"",L827/E827)</f>
        <v/>
      </c>
      <c r="N827" s="7">
        <f>IF(OR(D827="",H827=""),"",H827-D827)</f>
        <v/>
      </c>
    </row>
    <row r="828">
      <c r="D828" s="3" t="n"/>
      <c r="E828" s="4" t="n"/>
      <c r="G828" s="4" t="n"/>
      <c r="H828" s="3" t="n"/>
      <c r="I828" s="4" t="n"/>
      <c r="J828" s="4" t="n"/>
      <c r="K828" s="5">
        <f>IF(I828="","",I828-N(J828))</f>
        <v/>
      </c>
      <c r="L828" s="5">
        <f>IF(OR(K828="",E828=""),"",K828-E828)</f>
        <v/>
      </c>
      <c r="M828" s="6">
        <f>IF(OR(L828="",N(E828)=0),"",L828/E828)</f>
        <v/>
      </c>
      <c r="N828" s="7">
        <f>IF(OR(D828="",H828=""),"",H828-D828)</f>
        <v/>
      </c>
    </row>
    <row r="829">
      <c r="D829" s="3" t="n"/>
      <c r="E829" s="4" t="n"/>
      <c r="G829" s="4" t="n"/>
      <c r="H829" s="3" t="n"/>
      <c r="I829" s="4" t="n"/>
      <c r="J829" s="4" t="n"/>
      <c r="K829" s="5">
        <f>IF(I829="","",I829-N(J829))</f>
        <v/>
      </c>
      <c r="L829" s="5">
        <f>IF(OR(K829="",E829=""),"",K829-E829)</f>
        <v/>
      </c>
      <c r="M829" s="6">
        <f>IF(OR(L829="",N(E829)=0),"",L829/E829)</f>
        <v/>
      </c>
      <c r="N829" s="7">
        <f>IF(OR(D829="",H829=""),"",H829-D829)</f>
        <v/>
      </c>
    </row>
    <row r="830">
      <c r="D830" s="3" t="n"/>
      <c r="E830" s="4" t="n"/>
      <c r="G830" s="4" t="n"/>
      <c r="H830" s="3" t="n"/>
      <c r="I830" s="4" t="n"/>
      <c r="J830" s="4" t="n"/>
      <c r="K830" s="5">
        <f>IF(I830="","",I830-N(J830))</f>
        <v/>
      </c>
      <c r="L830" s="5">
        <f>IF(OR(K830="",E830=""),"",K830-E830)</f>
        <v/>
      </c>
      <c r="M830" s="6">
        <f>IF(OR(L830="",N(E830)=0),"",L830/E830)</f>
        <v/>
      </c>
      <c r="N830" s="7">
        <f>IF(OR(D830="",H830=""),"",H830-D830)</f>
        <v/>
      </c>
    </row>
    <row r="831">
      <c r="D831" s="3" t="n"/>
      <c r="E831" s="4" t="n"/>
      <c r="G831" s="4" t="n"/>
      <c r="H831" s="3" t="n"/>
      <c r="I831" s="4" t="n"/>
      <c r="J831" s="4" t="n"/>
      <c r="K831" s="5">
        <f>IF(I831="","",I831-N(J831))</f>
        <v/>
      </c>
      <c r="L831" s="5">
        <f>IF(OR(K831="",E831=""),"",K831-E831)</f>
        <v/>
      </c>
      <c r="M831" s="6">
        <f>IF(OR(L831="",N(E831)=0),"",L831/E831)</f>
        <v/>
      </c>
      <c r="N831" s="7">
        <f>IF(OR(D831="",H831=""),"",H831-D831)</f>
        <v/>
      </c>
    </row>
    <row r="832">
      <c r="D832" s="3" t="n"/>
      <c r="E832" s="4" t="n"/>
      <c r="G832" s="4" t="n"/>
      <c r="H832" s="3" t="n"/>
      <c r="I832" s="4" t="n"/>
      <c r="J832" s="4" t="n"/>
      <c r="K832" s="5">
        <f>IF(I832="","",I832-N(J832))</f>
        <v/>
      </c>
      <c r="L832" s="5">
        <f>IF(OR(K832="",E832=""),"",K832-E832)</f>
        <v/>
      </c>
      <c r="M832" s="6">
        <f>IF(OR(L832="",N(E832)=0),"",L832/E832)</f>
        <v/>
      </c>
      <c r="N832" s="7">
        <f>IF(OR(D832="",H832=""),"",H832-D832)</f>
        <v/>
      </c>
    </row>
    <row r="833">
      <c r="D833" s="3" t="n"/>
      <c r="E833" s="4" t="n"/>
      <c r="G833" s="4" t="n"/>
      <c r="H833" s="3" t="n"/>
      <c r="I833" s="4" t="n"/>
      <c r="J833" s="4" t="n"/>
      <c r="K833" s="5">
        <f>IF(I833="","",I833-N(J833))</f>
        <v/>
      </c>
      <c r="L833" s="5">
        <f>IF(OR(K833="",E833=""),"",K833-E833)</f>
        <v/>
      </c>
      <c r="M833" s="6">
        <f>IF(OR(L833="",N(E833)=0),"",L833/E833)</f>
        <v/>
      </c>
      <c r="N833" s="7">
        <f>IF(OR(D833="",H833=""),"",H833-D833)</f>
        <v/>
      </c>
    </row>
    <row r="834">
      <c r="D834" s="3" t="n"/>
      <c r="E834" s="4" t="n"/>
      <c r="G834" s="4" t="n"/>
      <c r="H834" s="3" t="n"/>
      <c r="I834" s="4" t="n"/>
      <c r="J834" s="4" t="n"/>
      <c r="K834" s="5">
        <f>IF(I834="","",I834-N(J834))</f>
        <v/>
      </c>
      <c r="L834" s="5">
        <f>IF(OR(K834="",E834=""),"",K834-E834)</f>
        <v/>
      </c>
      <c r="M834" s="6">
        <f>IF(OR(L834="",N(E834)=0),"",L834/E834)</f>
        <v/>
      </c>
      <c r="N834" s="7">
        <f>IF(OR(D834="",H834=""),"",H834-D834)</f>
        <v/>
      </c>
    </row>
    <row r="835">
      <c r="D835" s="3" t="n"/>
      <c r="E835" s="4" t="n"/>
      <c r="G835" s="4" t="n"/>
      <c r="H835" s="3" t="n"/>
      <c r="I835" s="4" t="n"/>
      <c r="J835" s="4" t="n"/>
      <c r="K835" s="5">
        <f>IF(I835="","",I835-N(J835))</f>
        <v/>
      </c>
      <c r="L835" s="5">
        <f>IF(OR(K835="",E835=""),"",K835-E835)</f>
        <v/>
      </c>
      <c r="M835" s="6">
        <f>IF(OR(L835="",N(E835)=0),"",L835/E835)</f>
        <v/>
      </c>
      <c r="N835" s="7">
        <f>IF(OR(D835="",H835=""),"",H835-D835)</f>
        <v/>
      </c>
    </row>
    <row r="836">
      <c r="D836" s="3" t="n"/>
      <c r="E836" s="4" t="n"/>
      <c r="G836" s="4" t="n"/>
      <c r="H836" s="3" t="n"/>
      <c r="I836" s="4" t="n"/>
      <c r="J836" s="4" t="n"/>
      <c r="K836" s="5">
        <f>IF(I836="","",I836-N(J836))</f>
        <v/>
      </c>
      <c r="L836" s="5">
        <f>IF(OR(K836="",E836=""),"",K836-E836)</f>
        <v/>
      </c>
      <c r="M836" s="6">
        <f>IF(OR(L836="",N(E836)=0),"",L836/E836)</f>
        <v/>
      </c>
      <c r="N836" s="7">
        <f>IF(OR(D836="",H836=""),"",H836-D836)</f>
        <v/>
      </c>
    </row>
    <row r="837">
      <c r="D837" s="3" t="n"/>
      <c r="E837" s="4" t="n"/>
      <c r="G837" s="4" t="n"/>
      <c r="H837" s="3" t="n"/>
      <c r="I837" s="4" t="n"/>
      <c r="J837" s="4" t="n"/>
      <c r="K837" s="5">
        <f>IF(I837="","",I837-N(J837))</f>
        <v/>
      </c>
      <c r="L837" s="5">
        <f>IF(OR(K837="",E837=""),"",K837-E837)</f>
        <v/>
      </c>
      <c r="M837" s="6">
        <f>IF(OR(L837="",N(E837)=0),"",L837/E837)</f>
        <v/>
      </c>
      <c r="N837" s="7">
        <f>IF(OR(D837="",H837=""),"",H837-D837)</f>
        <v/>
      </c>
    </row>
    <row r="838">
      <c r="D838" s="3" t="n"/>
      <c r="E838" s="4" t="n"/>
      <c r="G838" s="4" t="n"/>
      <c r="H838" s="3" t="n"/>
      <c r="I838" s="4" t="n"/>
      <c r="J838" s="4" t="n"/>
      <c r="K838" s="5">
        <f>IF(I838="","",I838-N(J838))</f>
        <v/>
      </c>
      <c r="L838" s="5">
        <f>IF(OR(K838="",E838=""),"",K838-E838)</f>
        <v/>
      </c>
      <c r="M838" s="6">
        <f>IF(OR(L838="",N(E838)=0),"",L838/E838)</f>
        <v/>
      </c>
      <c r="N838" s="7">
        <f>IF(OR(D838="",H838=""),"",H838-D838)</f>
        <v/>
      </c>
    </row>
    <row r="839">
      <c r="D839" s="3" t="n"/>
      <c r="E839" s="4" t="n"/>
      <c r="G839" s="4" t="n"/>
      <c r="H839" s="3" t="n"/>
      <c r="I839" s="4" t="n"/>
      <c r="J839" s="4" t="n"/>
      <c r="K839" s="5">
        <f>IF(I839="","",I839-N(J839))</f>
        <v/>
      </c>
      <c r="L839" s="5">
        <f>IF(OR(K839="",E839=""),"",K839-E839)</f>
        <v/>
      </c>
      <c r="M839" s="6">
        <f>IF(OR(L839="",N(E839)=0),"",L839/E839)</f>
        <v/>
      </c>
      <c r="N839" s="7">
        <f>IF(OR(D839="",H839=""),"",H839-D839)</f>
        <v/>
      </c>
    </row>
    <row r="840">
      <c r="D840" s="3" t="n"/>
      <c r="E840" s="4" t="n"/>
      <c r="G840" s="4" t="n"/>
      <c r="H840" s="3" t="n"/>
      <c r="I840" s="4" t="n"/>
      <c r="J840" s="4" t="n"/>
      <c r="K840" s="5">
        <f>IF(I840="","",I840-N(J840))</f>
        <v/>
      </c>
      <c r="L840" s="5">
        <f>IF(OR(K840="",E840=""),"",K840-E840)</f>
        <v/>
      </c>
      <c r="M840" s="6">
        <f>IF(OR(L840="",N(E840)=0),"",L840/E840)</f>
        <v/>
      </c>
      <c r="N840" s="7">
        <f>IF(OR(D840="",H840=""),"",H840-D840)</f>
        <v/>
      </c>
    </row>
    <row r="841">
      <c r="D841" s="3" t="n"/>
      <c r="E841" s="4" t="n"/>
      <c r="G841" s="4" t="n"/>
      <c r="H841" s="3" t="n"/>
      <c r="I841" s="4" t="n"/>
      <c r="J841" s="4" t="n"/>
      <c r="K841" s="5">
        <f>IF(I841="","",I841-N(J841))</f>
        <v/>
      </c>
      <c r="L841" s="5">
        <f>IF(OR(K841="",E841=""),"",K841-E841)</f>
        <v/>
      </c>
      <c r="M841" s="6">
        <f>IF(OR(L841="",N(E841)=0),"",L841/E841)</f>
        <v/>
      </c>
      <c r="N841" s="7">
        <f>IF(OR(D841="",H841=""),"",H841-D841)</f>
        <v/>
      </c>
    </row>
    <row r="842">
      <c r="D842" s="3" t="n"/>
      <c r="E842" s="4" t="n"/>
      <c r="G842" s="4" t="n"/>
      <c r="H842" s="3" t="n"/>
      <c r="I842" s="4" t="n"/>
      <c r="J842" s="4" t="n"/>
      <c r="K842" s="5">
        <f>IF(I842="","",I842-N(J842))</f>
        <v/>
      </c>
      <c r="L842" s="5">
        <f>IF(OR(K842="",E842=""),"",K842-E842)</f>
        <v/>
      </c>
      <c r="M842" s="6">
        <f>IF(OR(L842="",N(E842)=0),"",L842/E842)</f>
        <v/>
      </c>
      <c r="N842" s="7">
        <f>IF(OR(D842="",H842=""),"",H842-D842)</f>
        <v/>
      </c>
    </row>
    <row r="843">
      <c r="D843" s="3" t="n"/>
      <c r="E843" s="4" t="n"/>
      <c r="G843" s="4" t="n"/>
      <c r="H843" s="3" t="n"/>
      <c r="I843" s="4" t="n"/>
      <c r="J843" s="4" t="n"/>
      <c r="K843" s="5">
        <f>IF(I843="","",I843-N(J843))</f>
        <v/>
      </c>
      <c r="L843" s="5">
        <f>IF(OR(K843="",E843=""),"",K843-E843)</f>
        <v/>
      </c>
      <c r="M843" s="6">
        <f>IF(OR(L843="",N(E843)=0),"",L843/E843)</f>
        <v/>
      </c>
      <c r="N843" s="7">
        <f>IF(OR(D843="",H843=""),"",H843-D843)</f>
        <v/>
      </c>
    </row>
    <row r="844">
      <c r="D844" s="3" t="n"/>
      <c r="E844" s="4" t="n"/>
      <c r="G844" s="4" t="n"/>
      <c r="H844" s="3" t="n"/>
      <c r="I844" s="4" t="n"/>
      <c r="J844" s="4" t="n"/>
      <c r="K844" s="5">
        <f>IF(I844="","",I844-N(J844))</f>
        <v/>
      </c>
      <c r="L844" s="5">
        <f>IF(OR(K844="",E844=""),"",K844-E844)</f>
        <v/>
      </c>
      <c r="M844" s="6">
        <f>IF(OR(L844="",N(E844)=0),"",L844/E844)</f>
        <v/>
      </c>
      <c r="N844" s="7">
        <f>IF(OR(D844="",H844=""),"",H844-D844)</f>
        <v/>
      </c>
    </row>
    <row r="845">
      <c r="D845" s="3" t="n"/>
      <c r="E845" s="4" t="n"/>
      <c r="G845" s="4" t="n"/>
      <c r="H845" s="3" t="n"/>
      <c r="I845" s="4" t="n"/>
      <c r="J845" s="4" t="n"/>
      <c r="K845" s="5">
        <f>IF(I845="","",I845-N(J845))</f>
        <v/>
      </c>
      <c r="L845" s="5">
        <f>IF(OR(K845="",E845=""),"",K845-E845)</f>
        <v/>
      </c>
      <c r="M845" s="6">
        <f>IF(OR(L845="",N(E845)=0),"",L845/E845)</f>
        <v/>
      </c>
      <c r="N845" s="7">
        <f>IF(OR(D845="",H845=""),"",H845-D845)</f>
        <v/>
      </c>
    </row>
    <row r="846">
      <c r="D846" s="3" t="n"/>
      <c r="E846" s="4" t="n"/>
      <c r="G846" s="4" t="n"/>
      <c r="H846" s="3" t="n"/>
      <c r="I846" s="4" t="n"/>
      <c r="J846" s="4" t="n"/>
      <c r="K846" s="5">
        <f>IF(I846="","",I846-N(J846))</f>
        <v/>
      </c>
      <c r="L846" s="5">
        <f>IF(OR(K846="",E846=""),"",K846-E846)</f>
        <v/>
      </c>
      <c r="M846" s="6">
        <f>IF(OR(L846="",N(E846)=0),"",L846/E846)</f>
        <v/>
      </c>
      <c r="N846" s="7">
        <f>IF(OR(D846="",H846=""),"",H846-D846)</f>
        <v/>
      </c>
    </row>
    <row r="847">
      <c r="D847" s="3" t="n"/>
      <c r="E847" s="4" t="n"/>
      <c r="G847" s="4" t="n"/>
      <c r="H847" s="3" t="n"/>
      <c r="I847" s="4" t="n"/>
      <c r="J847" s="4" t="n"/>
      <c r="K847" s="5">
        <f>IF(I847="","",I847-N(J847))</f>
        <v/>
      </c>
      <c r="L847" s="5">
        <f>IF(OR(K847="",E847=""),"",K847-E847)</f>
        <v/>
      </c>
      <c r="M847" s="6">
        <f>IF(OR(L847="",N(E847)=0),"",L847/E847)</f>
        <v/>
      </c>
      <c r="N847" s="7">
        <f>IF(OR(D847="",H847=""),"",H847-D847)</f>
        <v/>
      </c>
    </row>
    <row r="848">
      <c r="D848" s="3" t="n"/>
      <c r="E848" s="4" t="n"/>
      <c r="G848" s="4" t="n"/>
      <c r="H848" s="3" t="n"/>
      <c r="I848" s="4" t="n"/>
      <c r="J848" s="4" t="n"/>
      <c r="K848" s="5">
        <f>IF(I848="","",I848-N(J848))</f>
        <v/>
      </c>
      <c r="L848" s="5">
        <f>IF(OR(K848="",E848=""),"",K848-E848)</f>
        <v/>
      </c>
      <c r="M848" s="6">
        <f>IF(OR(L848="",N(E848)=0),"",L848/E848)</f>
        <v/>
      </c>
      <c r="N848" s="7">
        <f>IF(OR(D848="",H848=""),"",H848-D848)</f>
        <v/>
      </c>
    </row>
    <row r="849">
      <c r="D849" s="3" t="n"/>
      <c r="E849" s="4" t="n"/>
      <c r="G849" s="4" t="n"/>
      <c r="H849" s="3" t="n"/>
      <c r="I849" s="4" t="n"/>
      <c r="J849" s="4" t="n"/>
      <c r="K849" s="5">
        <f>IF(I849="","",I849-N(J849))</f>
        <v/>
      </c>
      <c r="L849" s="5">
        <f>IF(OR(K849="",E849=""),"",K849-E849)</f>
        <v/>
      </c>
      <c r="M849" s="6">
        <f>IF(OR(L849="",N(E849)=0),"",L849/E849)</f>
        <v/>
      </c>
      <c r="N849" s="7">
        <f>IF(OR(D849="",H849=""),"",H849-D849)</f>
        <v/>
      </c>
    </row>
    <row r="850">
      <c r="D850" s="3" t="n"/>
      <c r="E850" s="4" t="n"/>
      <c r="G850" s="4" t="n"/>
      <c r="H850" s="3" t="n"/>
      <c r="I850" s="4" t="n"/>
      <c r="J850" s="4" t="n"/>
      <c r="K850" s="5">
        <f>IF(I850="","",I850-N(J850))</f>
        <v/>
      </c>
      <c r="L850" s="5">
        <f>IF(OR(K850="",E850=""),"",K850-E850)</f>
        <v/>
      </c>
      <c r="M850" s="6">
        <f>IF(OR(L850="",N(E850)=0),"",L850/E850)</f>
        <v/>
      </c>
      <c r="N850" s="7">
        <f>IF(OR(D850="",H850=""),"",H850-D850)</f>
        <v/>
      </c>
    </row>
    <row r="851">
      <c r="D851" s="3" t="n"/>
      <c r="E851" s="4" t="n"/>
      <c r="G851" s="4" t="n"/>
      <c r="H851" s="3" t="n"/>
      <c r="I851" s="4" t="n"/>
      <c r="J851" s="4" t="n"/>
      <c r="K851" s="5">
        <f>IF(I851="","",I851-N(J851))</f>
        <v/>
      </c>
      <c r="L851" s="5">
        <f>IF(OR(K851="",E851=""),"",K851-E851)</f>
        <v/>
      </c>
      <c r="M851" s="6">
        <f>IF(OR(L851="",N(E851)=0),"",L851/E851)</f>
        <v/>
      </c>
      <c r="N851" s="7">
        <f>IF(OR(D851="",H851=""),"",H851-D851)</f>
        <v/>
      </c>
    </row>
    <row r="852">
      <c r="D852" s="3" t="n"/>
      <c r="E852" s="4" t="n"/>
      <c r="G852" s="4" t="n"/>
      <c r="H852" s="3" t="n"/>
      <c r="I852" s="4" t="n"/>
      <c r="J852" s="4" t="n"/>
      <c r="K852" s="5">
        <f>IF(I852="","",I852-N(J852))</f>
        <v/>
      </c>
      <c r="L852" s="5">
        <f>IF(OR(K852="",E852=""),"",K852-E852)</f>
        <v/>
      </c>
      <c r="M852" s="6">
        <f>IF(OR(L852="",N(E852)=0),"",L852/E852)</f>
        <v/>
      </c>
      <c r="N852" s="7">
        <f>IF(OR(D852="",H852=""),"",H852-D852)</f>
        <v/>
      </c>
    </row>
    <row r="853">
      <c r="D853" s="3" t="n"/>
      <c r="E853" s="4" t="n"/>
      <c r="G853" s="4" t="n"/>
      <c r="H853" s="3" t="n"/>
      <c r="I853" s="4" t="n"/>
      <c r="J853" s="4" t="n"/>
      <c r="K853" s="5">
        <f>IF(I853="","",I853-N(J853))</f>
        <v/>
      </c>
      <c r="L853" s="5">
        <f>IF(OR(K853="",E853=""),"",K853-E853)</f>
        <v/>
      </c>
      <c r="M853" s="6">
        <f>IF(OR(L853="",N(E853)=0),"",L853/E853)</f>
        <v/>
      </c>
      <c r="N853" s="7">
        <f>IF(OR(D853="",H853=""),"",H853-D853)</f>
        <v/>
      </c>
    </row>
    <row r="854">
      <c r="D854" s="3" t="n"/>
      <c r="E854" s="4" t="n"/>
      <c r="G854" s="4" t="n"/>
      <c r="H854" s="3" t="n"/>
      <c r="I854" s="4" t="n"/>
      <c r="J854" s="4" t="n"/>
      <c r="K854" s="5">
        <f>IF(I854="","",I854-N(J854))</f>
        <v/>
      </c>
      <c r="L854" s="5">
        <f>IF(OR(K854="",E854=""),"",K854-E854)</f>
        <v/>
      </c>
      <c r="M854" s="6">
        <f>IF(OR(L854="",N(E854)=0),"",L854/E854)</f>
        <v/>
      </c>
      <c r="N854" s="7">
        <f>IF(OR(D854="",H854=""),"",H854-D854)</f>
        <v/>
      </c>
    </row>
    <row r="855">
      <c r="D855" s="3" t="n"/>
      <c r="E855" s="4" t="n"/>
      <c r="G855" s="4" t="n"/>
      <c r="H855" s="3" t="n"/>
      <c r="I855" s="4" t="n"/>
      <c r="J855" s="4" t="n"/>
      <c r="K855" s="5">
        <f>IF(I855="","",I855-N(J855))</f>
        <v/>
      </c>
      <c r="L855" s="5">
        <f>IF(OR(K855="",E855=""),"",K855-E855)</f>
        <v/>
      </c>
      <c r="M855" s="6">
        <f>IF(OR(L855="",N(E855)=0),"",L855/E855)</f>
        <v/>
      </c>
      <c r="N855" s="7">
        <f>IF(OR(D855="",H855=""),"",H855-D855)</f>
        <v/>
      </c>
    </row>
    <row r="856">
      <c r="D856" s="3" t="n"/>
      <c r="E856" s="4" t="n"/>
      <c r="G856" s="4" t="n"/>
      <c r="H856" s="3" t="n"/>
      <c r="I856" s="4" t="n"/>
      <c r="J856" s="4" t="n"/>
      <c r="K856" s="5">
        <f>IF(I856="","",I856-N(J856))</f>
        <v/>
      </c>
      <c r="L856" s="5">
        <f>IF(OR(K856="",E856=""),"",K856-E856)</f>
        <v/>
      </c>
      <c r="M856" s="6">
        <f>IF(OR(L856="",N(E856)=0),"",L856/E856)</f>
        <v/>
      </c>
      <c r="N856" s="7">
        <f>IF(OR(D856="",H856=""),"",H856-D856)</f>
        <v/>
      </c>
    </row>
    <row r="857">
      <c r="D857" s="3" t="n"/>
      <c r="E857" s="4" t="n"/>
      <c r="G857" s="4" t="n"/>
      <c r="H857" s="3" t="n"/>
      <c r="I857" s="4" t="n"/>
      <c r="J857" s="4" t="n"/>
      <c r="K857" s="5">
        <f>IF(I857="","",I857-N(J857))</f>
        <v/>
      </c>
      <c r="L857" s="5">
        <f>IF(OR(K857="",E857=""),"",K857-E857)</f>
        <v/>
      </c>
      <c r="M857" s="6">
        <f>IF(OR(L857="",N(E857)=0),"",L857/E857)</f>
        <v/>
      </c>
      <c r="N857" s="7">
        <f>IF(OR(D857="",H857=""),"",H857-D857)</f>
        <v/>
      </c>
    </row>
    <row r="858">
      <c r="D858" s="3" t="n"/>
      <c r="E858" s="4" t="n"/>
      <c r="G858" s="4" t="n"/>
      <c r="H858" s="3" t="n"/>
      <c r="I858" s="4" t="n"/>
      <c r="J858" s="4" t="n"/>
      <c r="K858" s="5">
        <f>IF(I858="","",I858-N(J858))</f>
        <v/>
      </c>
      <c r="L858" s="5">
        <f>IF(OR(K858="",E858=""),"",K858-E858)</f>
        <v/>
      </c>
      <c r="M858" s="6">
        <f>IF(OR(L858="",N(E858)=0),"",L858/E858)</f>
        <v/>
      </c>
      <c r="N858" s="7">
        <f>IF(OR(D858="",H858=""),"",H858-D858)</f>
        <v/>
      </c>
    </row>
    <row r="859">
      <c r="D859" s="3" t="n"/>
      <c r="E859" s="4" t="n"/>
      <c r="G859" s="4" t="n"/>
      <c r="H859" s="3" t="n"/>
      <c r="I859" s="4" t="n"/>
      <c r="J859" s="4" t="n"/>
      <c r="K859" s="5">
        <f>IF(I859="","",I859-N(J859))</f>
        <v/>
      </c>
      <c r="L859" s="5">
        <f>IF(OR(K859="",E859=""),"",K859-E859)</f>
        <v/>
      </c>
      <c r="M859" s="6">
        <f>IF(OR(L859="",N(E859)=0),"",L859/E859)</f>
        <v/>
      </c>
      <c r="N859" s="7">
        <f>IF(OR(D859="",H859=""),"",H859-D859)</f>
        <v/>
      </c>
    </row>
    <row r="860">
      <c r="D860" s="3" t="n"/>
      <c r="E860" s="4" t="n"/>
      <c r="G860" s="4" t="n"/>
      <c r="H860" s="3" t="n"/>
      <c r="I860" s="4" t="n"/>
      <c r="J860" s="4" t="n"/>
      <c r="K860" s="5">
        <f>IF(I860="","",I860-N(J860))</f>
        <v/>
      </c>
      <c r="L860" s="5">
        <f>IF(OR(K860="",E860=""),"",K860-E860)</f>
        <v/>
      </c>
      <c r="M860" s="6">
        <f>IF(OR(L860="",N(E860)=0),"",L860/E860)</f>
        <v/>
      </c>
      <c r="N860" s="7">
        <f>IF(OR(D860="",H860=""),"",H860-D860)</f>
        <v/>
      </c>
    </row>
    <row r="861">
      <c r="D861" s="3" t="n"/>
      <c r="E861" s="4" t="n"/>
      <c r="G861" s="4" t="n"/>
      <c r="H861" s="3" t="n"/>
      <c r="I861" s="4" t="n"/>
      <c r="J861" s="4" t="n"/>
      <c r="K861" s="5">
        <f>IF(I861="","",I861-N(J861))</f>
        <v/>
      </c>
      <c r="L861" s="5">
        <f>IF(OR(K861="",E861=""),"",K861-E861)</f>
        <v/>
      </c>
      <c r="M861" s="6">
        <f>IF(OR(L861="",N(E861)=0),"",L861/E861)</f>
        <v/>
      </c>
      <c r="N861" s="7">
        <f>IF(OR(D861="",H861=""),"",H861-D861)</f>
        <v/>
      </c>
    </row>
    <row r="862">
      <c r="D862" s="3" t="n"/>
      <c r="E862" s="4" t="n"/>
      <c r="G862" s="4" t="n"/>
      <c r="H862" s="3" t="n"/>
      <c r="I862" s="4" t="n"/>
      <c r="J862" s="4" t="n"/>
      <c r="K862" s="5">
        <f>IF(I862="","",I862-N(J862))</f>
        <v/>
      </c>
      <c r="L862" s="5">
        <f>IF(OR(K862="",E862=""),"",K862-E862)</f>
        <v/>
      </c>
      <c r="M862" s="6">
        <f>IF(OR(L862="",N(E862)=0),"",L862/E862)</f>
        <v/>
      </c>
      <c r="N862" s="7">
        <f>IF(OR(D862="",H862=""),"",H862-D862)</f>
        <v/>
      </c>
    </row>
    <row r="863">
      <c r="D863" s="3" t="n"/>
      <c r="E863" s="4" t="n"/>
      <c r="G863" s="4" t="n"/>
      <c r="H863" s="3" t="n"/>
      <c r="I863" s="4" t="n"/>
      <c r="J863" s="4" t="n"/>
      <c r="K863" s="5">
        <f>IF(I863="","",I863-N(J863))</f>
        <v/>
      </c>
      <c r="L863" s="5">
        <f>IF(OR(K863="",E863=""),"",K863-E863)</f>
        <v/>
      </c>
      <c r="M863" s="6">
        <f>IF(OR(L863="",N(E863)=0),"",L863/E863)</f>
        <v/>
      </c>
      <c r="N863" s="7">
        <f>IF(OR(D863="",H863=""),"",H863-D863)</f>
        <v/>
      </c>
    </row>
    <row r="864">
      <c r="D864" s="3" t="n"/>
      <c r="E864" s="4" t="n"/>
      <c r="G864" s="4" t="n"/>
      <c r="H864" s="3" t="n"/>
      <c r="I864" s="4" t="n"/>
      <c r="J864" s="4" t="n"/>
      <c r="K864" s="5">
        <f>IF(I864="","",I864-N(J864))</f>
        <v/>
      </c>
      <c r="L864" s="5">
        <f>IF(OR(K864="",E864=""),"",K864-E864)</f>
        <v/>
      </c>
      <c r="M864" s="6">
        <f>IF(OR(L864="",N(E864)=0),"",L864/E864)</f>
        <v/>
      </c>
      <c r="N864" s="7">
        <f>IF(OR(D864="",H864=""),"",H864-D864)</f>
        <v/>
      </c>
    </row>
    <row r="865">
      <c r="D865" s="3" t="n"/>
      <c r="E865" s="4" t="n"/>
      <c r="G865" s="4" t="n"/>
      <c r="H865" s="3" t="n"/>
      <c r="I865" s="4" t="n"/>
      <c r="J865" s="4" t="n"/>
      <c r="K865" s="5">
        <f>IF(I865="","",I865-N(J865))</f>
        <v/>
      </c>
      <c r="L865" s="5">
        <f>IF(OR(K865="",E865=""),"",K865-E865)</f>
        <v/>
      </c>
      <c r="M865" s="6">
        <f>IF(OR(L865="",N(E865)=0),"",L865/E865)</f>
        <v/>
      </c>
      <c r="N865" s="7">
        <f>IF(OR(D865="",H865=""),"",H865-D865)</f>
        <v/>
      </c>
    </row>
    <row r="866">
      <c r="D866" s="3" t="n"/>
      <c r="E866" s="4" t="n"/>
      <c r="G866" s="4" t="n"/>
      <c r="H866" s="3" t="n"/>
      <c r="I866" s="4" t="n"/>
      <c r="J866" s="4" t="n"/>
      <c r="K866" s="5">
        <f>IF(I866="","",I866-N(J866))</f>
        <v/>
      </c>
      <c r="L866" s="5">
        <f>IF(OR(K866="",E866=""),"",K866-E866)</f>
        <v/>
      </c>
      <c r="M866" s="6">
        <f>IF(OR(L866="",N(E866)=0),"",L866/E866)</f>
        <v/>
      </c>
      <c r="N866" s="7">
        <f>IF(OR(D866="",H866=""),"",H866-D866)</f>
        <v/>
      </c>
    </row>
    <row r="867">
      <c r="D867" s="3" t="n"/>
      <c r="E867" s="4" t="n"/>
      <c r="G867" s="4" t="n"/>
      <c r="H867" s="3" t="n"/>
      <c r="I867" s="4" t="n"/>
      <c r="J867" s="4" t="n"/>
      <c r="K867" s="5">
        <f>IF(I867="","",I867-N(J867))</f>
        <v/>
      </c>
      <c r="L867" s="5">
        <f>IF(OR(K867="",E867=""),"",K867-E867)</f>
        <v/>
      </c>
      <c r="M867" s="6">
        <f>IF(OR(L867="",N(E867)=0),"",L867/E867)</f>
        <v/>
      </c>
      <c r="N867" s="7">
        <f>IF(OR(D867="",H867=""),"",H867-D867)</f>
        <v/>
      </c>
    </row>
    <row r="868">
      <c r="D868" s="3" t="n"/>
      <c r="E868" s="4" t="n"/>
      <c r="G868" s="4" t="n"/>
      <c r="H868" s="3" t="n"/>
      <c r="I868" s="4" t="n"/>
      <c r="J868" s="4" t="n"/>
      <c r="K868" s="5">
        <f>IF(I868="","",I868-N(J868))</f>
        <v/>
      </c>
      <c r="L868" s="5">
        <f>IF(OR(K868="",E868=""),"",K868-E868)</f>
        <v/>
      </c>
      <c r="M868" s="6">
        <f>IF(OR(L868="",N(E868)=0),"",L868/E868)</f>
        <v/>
      </c>
      <c r="N868" s="7">
        <f>IF(OR(D868="",H868=""),"",H868-D868)</f>
        <v/>
      </c>
    </row>
    <row r="869">
      <c r="D869" s="3" t="n"/>
      <c r="E869" s="4" t="n"/>
      <c r="G869" s="4" t="n"/>
      <c r="H869" s="3" t="n"/>
      <c r="I869" s="4" t="n"/>
      <c r="J869" s="4" t="n"/>
      <c r="K869" s="5">
        <f>IF(I869="","",I869-N(J869))</f>
        <v/>
      </c>
      <c r="L869" s="5">
        <f>IF(OR(K869="",E869=""),"",K869-E869)</f>
        <v/>
      </c>
      <c r="M869" s="6">
        <f>IF(OR(L869="",N(E869)=0),"",L869/E869)</f>
        <v/>
      </c>
      <c r="N869" s="7">
        <f>IF(OR(D869="",H869=""),"",H869-D869)</f>
        <v/>
      </c>
    </row>
    <row r="870">
      <c r="D870" s="3" t="n"/>
      <c r="E870" s="4" t="n"/>
      <c r="G870" s="4" t="n"/>
      <c r="H870" s="3" t="n"/>
      <c r="I870" s="4" t="n"/>
      <c r="J870" s="4" t="n"/>
      <c r="K870" s="5">
        <f>IF(I870="","",I870-N(J870))</f>
        <v/>
      </c>
      <c r="L870" s="5">
        <f>IF(OR(K870="",E870=""),"",K870-E870)</f>
        <v/>
      </c>
      <c r="M870" s="6">
        <f>IF(OR(L870="",N(E870)=0),"",L870/E870)</f>
        <v/>
      </c>
      <c r="N870" s="7">
        <f>IF(OR(D870="",H870=""),"",H870-D870)</f>
        <v/>
      </c>
    </row>
    <row r="871">
      <c r="D871" s="3" t="n"/>
      <c r="E871" s="4" t="n"/>
      <c r="G871" s="4" t="n"/>
      <c r="H871" s="3" t="n"/>
      <c r="I871" s="4" t="n"/>
      <c r="J871" s="4" t="n"/>
      <c r="K871" s="5">
        <f>IF(I871="","",I871-N(J871))</f>
        <v/>
      </c>
      <c r="L871" s="5">
        <f>IF(OR(K871="",E871=""),"",K871-E871)</f>
        <v/>
      </c>
      <c r="M871" s="6">
        <f>IF(OR(L871="",N(E871)=0),"",L871/E871)</f>
        <v/>
      </c>
      <c r="N871" s="7">
        <f>IF(OR(D871="",H871=""),"",H871-D871)</f>
        <v/>
      </c>
    </row>
    <row r="872">
      <c r="D872" s="3" t="n"/>
      <c r="E872" s="4" t="n"/>
      <c r="G872" s="4" t="n"/>
      <c r="H872" s="3" t="n"/>
      <c r="I872" s="4" t="n"/>
      <c r="J872" s="4" t="n"/>
      <c r="K872" s="5">
        <f>IF(I872="","",I872-N(J872))</f>
        <v/>
      </c>
      <c r="L872" s="5">
        <f>IF(OR(K872="",E872=""),"",K872-E872)</f>
        <v/>
      </c>
      <c r="M872" s="6">
        <f>IF(OR(L872="",N(E872)=0),"",L872/E872)</f>
        <v/>
      </c>
      <c r="N872" s="7">
        <f>IF(OR(D872="",H872=""),"",H872-D872)</f>
        <v/>
      </c>
    </row>
    <row r="873">
      <c r="D873" s="3" t="n"/>
      <c r="E873" s="4" t="n"/>
      <c r="G873" s="4" t="n"/>
      <c r="H873" s="3" t="n"/>
      <c r="I873" s="4" t="n"/>
      <c r="J873" s="4" t="n"/>
      <c r="K873" s="5">
        <f>IF(I873="","",I873-N(J873))</f>
        <v/>
      </c>
      <c r="L873" s="5">
        <f>IF(OR(K873="",E873=""),"",K873-E873)</f>
        <v/>
      </c>
      <c r="M873" s="6">
        <f>IF(OR(L873="",N(E873)=0),"",L873/E873)</f>
        <v/>
      </c>
      <c r="N873" s="7">
        <f>IF(OR(D873="",H873=""),"",H873-D873)</f>
        <v/>
      </c>
    </row>
    <row r="874">
      <c r="D874" s="3" t="n"/>
      <c r="E874" s="4" t="n"/>
      <c r="G874" s="4" t="n"/>
      <c r="H874" s="3" t="n"/>
      <c r="I874" s="4" t="n"/>
      <c r="J874" s="4" t="n"/>
      <c r="K874" s="5">
        <f>IF(I874="","",I874-N(J874))</f>
        <v/>
      </c>
      <c r="L874" s="5">
        <f>IF(OR(K874="",E874=""),"",K874-E874)</f>
        <v/>
      </c>
      <c r="M874" s="6">
        <f>IF(OR(L874="",N(E874)=0),"",L874/E874)</f>
        <v/>
      </c>
      <c r="N874" s="7">
        <f>IF(OR(D874="",H874=""),"",H874-D874)</f>
        <v/>
      </c>
    </row>
    <row r="875">
      <c r="D875" s="3" t="n"/>
      <c r="E875" s="4" t="n"/>
      <c r="G875" s="4" t="n"/>
      <c r="H875" s="3" t="n"/>
      <c r="I875" s="4" t="n"/>
      <c r="J875" s="4" t="n"/>
      <c r="K875" s="5">
        <f>IF(I875="","",I875-N(J875))</f>
        <v/>
      </c>
      <c r="L875" s="5">
        <f>IF(OR(K875="",E875=""),"",K875-E875)</f>
        <v/>
      </c>
      <c r="M875" s="6">
        <f>IF(OR(L875="",N(E875)=0),"",L875/E875)</f>
        <v/>
      </c>
      <c r="N875" s="7">
        <f>IF(OR(D875="",H875=""),"",H875-D875)</f>
        <v/>
      </c>
    </row>
    <row r="876">
      <c r="D876" s="3" t="n"/>
      <c r="E876" s="4" t="n"/>
      <c r="G876" s="4" t="n"/>
      <c r="H876" s="3" t="n"/>
      <c r="I876" s="4" t="n"/>
      <c r="J876" s="4" t="n"/>
      <c r="K876" s="5">
        <f>IF(I876="","",I876-N(J876))</f>
        <v/>
      </c>
      <c r="L876" s="5">
        <f>IF(OR(K876="",E876=""),"",K876-E876)</f>
        <v/>
      </c>
      <c r="M876" s="6">
        <f>IF(OR(L876="",N(E876)=0),"",L876/E876)</f>
        <v/>
      </c>
      <c r="N876" s="7">
        <f>IF(OR(D876="",H876=""),"",H876-D876)</f>
        <v/>
      </c>
    </row>
    <row r="877">
      <c r="D877" s="3" t="n"/>
      <c r="E877" s="4" t="n"/>
      <c r="G877" s="4" t="n"/>
      <c r="H877" s="3" t="n"/>
      <c r="I877" s="4" t="n"/>
      <c r="J877" s="4" t="n"/>
      <c r="K877" s="5">
        <f>IF(I877="","",I877-N(J877))</f>
        <v/>
      </c>
      <c r="L877" s="5">
        <f>IF(OR(K877="",E877=""),"",K877-E877)</f>
        <v/>
      </c>
      <c r="M877" s="6">
        <f>IF(OR(L877="",N(E877)=0),"",L877/E877)</f>
        <v/>
      </c>
      <c r="N877" s="7">
        <f>IF(OR(D877="",H877=""),"",H877-D877)</f>
        <v/>
      </c>
    </row>
    <row r="878">
      <c r="D878" s="3" t="n"/>
      <c r="E878" s="4" t="n"/>
      <c r="G878" s="4" t="n"/>
      <c r="H878" s="3" t="n"/>
      <c r="I878" s="4" t="n"/>
      <c r="J878" s="4" t="n"/>
      <c r="K878" s="5">
        <f>IF(I878="","",I878-N(J878))</f>
        <v/>
      </c>
      <c r="L878" s="5">
        <f>IF(OR(K878="",E878=""),"",K878-E878)</f>
        <v/>
      </c>
      <c r="M878" s="6">
        <f>IF(OR(L878="",N(E878)=0),"",L878/E878)</f>
        <v/>
      </c>
      <c r="N878" s="7">
        <f>IF(OR(D878="",H878=""),"",H878-D878)</f>
        <v/>
      </c>
    </row>
    <row r="879">
      <c r="D879" s="3" t="n"/>
      <c r="E879" s="4" t="n"/>
      <c r="G879" s="4" t="n"/>
      <c r="H879" s="3" t="n"/>
      <c r="I879" s="4" t="n"/>
      <c r="J879" s="4" t="n"/>
      <c r="K879" s="5">
        <f>IF(I879="","",I879-N(J879))</f>
        <v/>
      </c>
      <c r="L879" s="5">
        <f>IF(OR(K879="",E879=""),"",K879-E879)</f>
        <v/>
      </c>
      <c r="M879" s="6">
        <f>IF(OR(L879="",N(E879)=0),"",L879/E879)</f>
        <v/>
      </c>
      <c r="N879" s="7">
        <f>IF(OR(D879="",H879=""),"",H879-D879)</f>
        <v/>
      </c>
    </row>
    <row r="880">
      <c r="D880" s="3" t="n"/>
      <c r="E880" s="4" t="n"/>
      <c r="G880" s="4" t="n"/>
      <c r="H880" s="3" t="n"/>
      <c r="I880" s="4" t="n"/>
      <c r="J880" s="4" t="n"/>
      <c r="K880" s="5">
        <f>IF(I880="","",I880-N(J880))</f>
        <v/>
      </c>
      <c r="L880" s="5">
        <f>IF(OR(K880="",E880=""),"",K880-E880)</f>
        <v/>
      </c>
      <c r="M880" s="6">
        <f>IF(OR(L880="",N(E880)=0),"",L880/E880)</f>
        <v/>
      </c>
      <c r="N880" s="7">
        <f>IF(OR(D880="",H880=""),"",H880-D880)</f>
        <v/>
      </c>
    </row>
    <row r="881">
      <c r="D881" s="3" t="n"/>
      <c r="E881" s="4" t="n"/>
      <c r="G881" s="4" t="n"/>
      <c r="H881" s="3" t="n"/>
      <c r="I881" s="4" t="n"/>
      <c r="J881" s="4" t="n"/>
      <c r="K881" s="5">
        <f>IF(I881="","",I881-N(J881))</f>
        <v/>
      </c>
      <c r="L881" s="5">
        <f>IF(OR(K881="",E881=""),"",K881-E881)</f>
        <v/>
      </c>
      <c r="M881" s="6">
        <f>IF(OR(L881="",N(E881)=0),"",L881/E881)</f>
        <v/>
      </c>
      <c r="N881" s="7">
        <f>IF(OR(D881="",H881=""),"",H881-D881)</f>
        <v/>
      </c>
    </row>
    <row r="882">
      <c r="D882" s="3" t="n"/>
      <c r="E882" s="4" t="n"/>
      <c r="G882" s="4" t="n"/>
      <c r="H882" s="3" t="n"/>
      <c r="I882" s="4" t="n"/>
      <c r="J882" s="4" t="n"/>
      <c r="K882" s="5">
        <f>IF(I882="","",I882-N(J882))</f>
        <v/>
      </c>
      <c r="L882" s="5">
        <f>IF(OR(K882="",E882=""),"",K882-E882)</f>
        <v/>
      </c>
      <c r="M882" s="6">
        <f>IF(OR(L882="",N(E882)=0),"",L882/E882)</f>
        <v/>
      </c>
      <c r="N882" s="7">
        <f>IF(OR(D882="",H882=""),"",H882-D882)</f>
        <v/>
      </c>
    </row>
    <row r="883">
      <c r="D883" s="3" t="n"/>
      <c r="E883" s="4" t="n"/>
      <c r="G883" s="4" t="n"/>
      <c r="H883" s="3" t="n"/>
      <c r="I883" s="4" t="n"/>
      <c r="J883" s="4" t="n"/>
      <c r="K883" s="5">
        <f>IF(I883="","",I883-N(J883))</f>
        <v/>
      </c>
      <c r="L883" s="5">
        <f>IF(OR(K883="",E883=""),"",K883-E883)</f>
        <v/>
      </c>
      <c r="M883" s="6">
        <f>IF(OR(L883="",N(E883)=0),"",L883/E883)</f>
        <v/>
      </c>
      <c r="N883" s="7">
        <f>IF(OR(D883="",H883=""),"",H883-D883)</f>
        <v/>
      </c>
    </row>
    <row r="884">
      <c r="D884" s="3" t="n"/>
      <c r="E884" s="4" t="n"/>
      <c r="G884" s="4" t="n"/>
      <c r="H884" s="3" t="n"/>
      <c r="I884" s="4" t="n"/>
      <c r="J884" s="4" t="n"/>
      <c r="K884" s="5">
        <f>IF(I884="","",I884-N(J884))</f>
        <v/>
      </c>
      <c r="L884" s="5">
        <f>IF(OR(K884="",E884=""),"",K884-E884)</f>
        <v/>
      </c>
      <c r="M884" s="6">
        <f>IF(OR(L884="",N(E884)=0),"",L884/E884)</f>
        <v/>
      </c>
      <c r="N884" s="7">
        <f>IF(OR(D884="",H884=""),"",H884-D884)</f>
        <v/>
      </c>
    </row>
    <row r="885">
      <c r="D885" s="3" t="n"/>
      <c r="E885" s="4" t="n"/>
      <c r="G885" s="4" t="n"/>
      <c r="H885" s="3" t="n"/>
      <c r="I885" s="4" t="n"/>
      <c r="J885" s="4" t="n"/>
      <c r="K885" s="5">
        <f>IF(I885="","",I885-N(J885))</f>
        <v/>
      </c>
      <c r="L885" s="5">
        <f>IF(OR(K885="",E885=""),"",K885-E885)</f>
        <v/>
      </c>
      <c r="M885" s="6">
        <f>IF(OR(L885="",N(E885)=0),"",L885/E885)</f>
        <v/>
      </c>
      <c r="N885" s="7">
        <f>IF(OR(D885="",H885=""),"",H885-D885)</f>
        <v/>
      </c>
    </row>
    <row r="886">
      <c r="D886" s="3" t="n"/>
      <c r="E886" s="4" t="n"/>
      <c r="G886" s="4" t="n"/>
      <c r="H886" s="3" t="n"/>
      <c r="I886" s="4" t="n"/>
      <c r="J886" s="4" t="n"/>
      <c r="K886" s="5">
        <f>IF(I886="","",I886-N(J886))</f>
        <v/>
      </c>
      <c r="L886" s="5">
        <f>IF(OR(K886="",E886=""),"",K886-E886)</f>
        <v/>
      </c>
      <c r="M886" s="6">
        <f>IF(OR(L886="",N(E886)=0),"",L886/E886)</f>
        <v/>
      </c>
      <c r="N886" s="7">
        <f>IF(OR(D886="",H886=""),"",H886-D886)</f>
        <v/>
      </c>
    </row>
    <row r="887">
      <c r="D887" s="3" t="n"/>
      <c r="E887" s="4" t="n"/>
      <c r="G887" s="4" t="n"/>
      <c r="H887" s="3" t="n"/>
      <c r="I887" s="4" t="n"/>
      <c r="J887" s="4" t="n"/>
      <c r="K887" s="5">
        <f>IF(I887="","",I887-N(J887))</f>
        <v/>
      </c>
      <c r="L887" s="5">
        <f>IF(OR(K887="",E887=""),"",K887-E887)</f>
        <v/>
      </c>
      <c r="M887" s="6">
        <f>IF(OR(L887="",N(E887)=0),"",L887/E887)</f>
        <v/>
      </c>
      <c r="N887" s="7">
        <f>IF(OR(D887="",H887=""),"",H887-D887)</f>
        <v/>
      </c>
    </row>
    <row r="888">
      <c r="D888" s="3" t="n"/>
      <c r="E888" s="4" t="n"/>
      <c r="G888" s="4" t="n"/>
      <c r="H888" s="3" t="n"/>
      <c r="I888" s="4" t="n"/>
      <c r="J888" s="4" t="n"/>
      <c r="K888" s="5">
        <f>IF(I888="","",I888-N(J888))</f>
        <v/>
      </c>
      <c r="L888" s="5">
        <f>IF(OR(K888="",E888=""),"",K888-E888)</f>
        <v/>
      </c>
      <c r="M888" s="6">
        <f>IF(OR(L888="",N(E888)=0),"",L888/E888)</f>
        <v/>
      </c>
      <c r="N888" s="7">
        <f>IF(OR(D888="",H888=""),"",H888-D888)</f>
        <v/>
      </c>
    </row>
    <row r="889">
      <c r="D889" s="3" t="n"/>
      <c r="E889" s="4" t="n"/>
      <c r="G889" s="4" t="n"/>
      <c r="H889" s="3" t="n"/>
      <c r="I889" s="4" t="n"/>
      <c r="J889" s="4" t="n"/>
      <c r="K889" s="5">
        <f>IF(I889="","",I889-N(J889))</f>
        <v/>
      </c>
      <c r="L889" s="5">
        <f>IF(OR(K889="",E889=""),"",K889-E889)</f>
        <v/>
      </c>
      <c r="M889" s="6">
        <f>IF(OR(L889="",N(E889)=0),"",L889/E889)</f>
        <v/>
      </c>
      <c r="N889" s="7">
        <f>IF(OR(D889="",H889=""),"",H889-D889)</f>
        <v/>
      </c>
    </row>
    <row r="890">
      <c r="D890" s="3" t="n"/>
      <c r="E890" s="4" t="n"/>
      <c r="G890" s="4" t="n"/>
      <c r="H890" s="3" t="n"/>
      <c r="I890" s="4" t="n"/>
      <c r="J890" s="4" t="n"/>
      <c r="K890" s="5">
        <f>IF(I890="","",I890-N(J890))</f>
        <v/>
      </c>
      <c r="L890" s="5">
        <f>IF(OR(K890="",E890=""),"",K890-E890)</f>
        <v/>
      </c>
      <c r="M890" s="6">
        <f>IF(OR(L890="",N(E890)=0),"",L890/E890)</f>
        <v/>
      </c>
      <c r="N890" s="7">
        <f>IF(OR(D890="",H890=""),"",H890-D890)</f>
        <v/>
      </c>
    </row>
    <row r="891">
      <c r="D891" s="3" t="n"/>
      <c r="E891" s="4" t="n"/>
      <c r="G891" s="4" t="n"/>
      <c r="H891" s="3" t="n"/>
      <c r="I891" s="4" t="n"/>
      <c r="J891" s="4" t="n"/>
      <c r="K891" s="5">
        <f>IF(I891="","",I891-N(J891))</f>
        <v/>
      </c>
      <c r="L891" s="5">
        <f>IF(OR(K891="",E891=""),"",K891-E891)</f>
        <v/>
      </c>
      <c r="M891" s="6">
        <f>IF(OR(L891="",N(E891)=0),"",L891/E891)</f>
        <v/>
      </c>
      <c r="N891" s="7">
        <f>IF(OR(D891="",H891=""),"",H891-D891)</f>
        <v/>
      </c>
    </row>
    <row r="892">
      <c r="D892" s="3" t="n"/>
      <c r="E892" s="4" t="n"/>
      <c r="G892" s="4" t="n"/>
      <c r="H892" s="3" t="n"/>
      <c r="I892" s="4" t="n"/>
      <c r="J892" s="4" t="n"/>
      <c r="K892" s="5">
        <f>IF(I892="","",I892-N(J892))</f>
        <v/>
      </c>
      <c r="L892" s="5">
        <f>IF(OR(K892="",E892=""),"",K892-E892)</f>
        <v/>
      </c>
      <c r="M892" s="6">
        <f>IF(OR(L892="",N(E892)=0),"",L892/E892)</f>
        <v/>
      </c>
      <c r="N892" s="7">
        <f>IF(OR(D892="",H892=""),"",H892-D892)</f>
        <v/>
      </c>
    </row>
    <row r="893">
      <c r="D893" s="3" t="n"/>
      <c r="E893" s="4" t="n"/>
      <c r="G893" s="4" t="n"/>
      <c r="H893" s="3" t="n"/>
      <c r="I893" s="4" t="n"/>
      <c r="J893" s="4" t="n"/>
      <c r="K893" s="5">
        <f>IF(I893="","",I893-N(J893))</f>
        <v/>
      </c>
      <c r="L893" s="5">
        <f>IF(OR(K893="",E893=""),"",K893-E893)</f>
        <v/>
      </c>
      <c r="M893" s="6">
        <f>IF(OR(L893="",N(E893)=0),"",L893/E893)</f>
        <v/>
      </c>
      <c r="N893" s="7">
        <f>IF(OR(D893="",H893=""),"",H893-D893)</f>
        <v/>
      </c>
    </row>
    <row r="894">
      <c r="D894" s="3" t="n"/>
      <c r="E894" s="4" t="n"/>
      <c r="G894" s="4" t="n"/>
      <c r="H894" s="3" t="n"/>
      <c r="I894" s="4" t="n"/>
      <c r="J894" s="4" t="n"/>
      <c r="K894" s="5">
        <f>IF(I894="","",I894-N(J894))</f>
        <v/>
      </c>
      <c r="L894" s="5">
        <f>IF(OR(K894="",E894=""),"",K894-E894)</f>
        <v/>
      </c>
      <c r="M894" s="6">
        <f>IF(OR(L894="",N(E894)=0),"",L894/E894)</f>
        <v/>
      </c>
      <c r="N894" s="7">
        <f>IF(OR(D894="",H894=""),"",H894-D894)</f>
        <v/>
      </c>
    </row>
    <row r="895">
      <c r="D895" s="3" t="n"/>
      <c r="E895" s="4" t="n"/>
      <c r="G895" s="4" t="n"/>
      <c r="H895" s="3" t="n"/>
      <c r="I895" s="4" t="n"/>
      <c r="J895" s="4" t="n"/>
      <c r="K895" s="5">
        <f>IF(I895="","",I895-N(J895))</f>
        <v/>
      </c>
      <c r="L895" s="5">
        <f>IF(OR(K895="",E895=""),"",K895-E895)</f>
        <v/>
      </c>
      <c r="M895" s="6">
        <f>IF(OR(L895="",N(E895)=0),"",L895/E895)</f>
        <v/>
      </c>
      <c r="N895" s="7">
        <f>IF(OR(D895="",H895=""),"",H895-D895)</f>
        <v/>
      </c>
    </row>
    <row r="896">
      <c r="D896" s="3" t="n"/>
      <c r="E896" s="4" t="n"/>
      <c r="G896" s="4" t="n"/>
      <c r="H896" s="3" t="n"/>
      <c r="I896" s="4" t="n"/>
      <c r="J896" s="4" t="n"/>
      <c r="K896" s="5">
        <f>IF(I896="","",I896-N(J896))</f>
        <v/>
      </c>
      <c r="L896" s="5">
        <f>IF(OR(K896="",E896=""),"",K896-E896)</f>
        <v/>
      </c>
      <c r="M896" s="6">
        <f>IF(OR(L896="",N(E896)=0),"",L896/E896)</f>
        <v/>
      </c>
      <c r="N896" s="7">
        <f>IF(OR(D896="",H896=""),"",H896-D896)</f>
        <v/>
      </c>
    </row>
    <row r="897">
      <c r="D897" s="3" t="n"/>
      <c r="E897" s="4" t="n"/>
      <c r="G897" s="4" t="n"/>
      <c r="H897" s="3" t="n"/>
      <c r="I897" s="4" t="n"/>
      <c r="J897" s="4" t="n"/>
      <c r="K897" s="5">
        <f>IF(I897="","",I897-N(J897))</f>
        <v/>
      </c>
      <c r="L897" s="5">
        <f>IF(OR(K897="",E897=""),"",K897-E897)</f>
        <v/>
      </c>
      <c r="M897" s="6">
        <f>IF(OR(L897="",N(E897)=0),"",L897/E897)</f>
        <v/>
      </c>
      <c r="N897" s="7">
        <f>IF(OR(D897="",H897=""),"",H897-D897)</f>
        <v/>
      </c>
    </row>
    <row r="898">
      <c r="D898" s="3" t="n"/>
      <c r="E898" s="4" t="n"/>
      <c r="G898" s="4" t="n"/>
      <c r="H898" s="3" t="n"/>
      <c r="I898" s="4" t="n"/>
      <c r="J898" s="4" t="n"/>
      <c r="K898" s="5">
        <f>IF(I898="","",I898-N(J898))</f>
        <v/>
      </c>
      <c r="L898" s="5">
        <f>IF(OR(K898="",E898=""),"",K898-E898)</f>
        <v/>
      </c>
      <c r="M898" s="6">
        <f>IF(OR(L898="",N(E898)=0),"",L898/E898)</f>
        <v/>
      </c>
      <c r="N898" s="7">
        <f>IF(OR(D898="",H898=""),"",H898-D898)</f>
        <v/>
      </c>
    </row>
    <row r="899">
      <c r="D899" s="3" t="n"/>
      <c r="E899" s="4" t="n"/>
      <c r="G899" s="4" t="n"/>
      <c r="H899" s="3" t="n"/>
      <c r="I899" s="4" t="n"/>
      <c r="J899" s="4" t="n"/>
      <c r="K899" s="5">
        <f>IF(I899="","",I899-N(J899))</f>
        <v/>
      </c>
      <c r="L899" s="5">
        <f>IF(OR(K899="",E899=""),"",K899-E899)</f>
        <v/>
      </c>
      <c r="M899" s="6">
        <f>IF(OR(L899="",N(E899)=0),"",L899/E899)</f>
        <v/>
      </c>
      <c r="N899" s="7">
        <f>IF(OR(D899="",H899=""),"",H899-D899)</f>
        <v/>
      </c>
    </row>
    <row r="900">
      <c r="D900" s="3" t="n"/>
      <c r="E900" s="4" t="n"/>
      <c r="G900" s="4" t="n"/>
      <c r="H900" s="3" t="n"/>
      <c r="I900" s="4" t="n"/>
      <c r="J900" s="4" t="n"/>
      <c r="K900" s="5">
        <f>IF(I900="","",I900-N(J900))</f>
        <v/>
      </c>
      <c r="L900" s="5">
        <f>IF(OR(K900="",E900=""),"",K900-E900)</f>
        <v/>
      </c>
      <c r="M900" s="6">
        <f>IF(OR(L900="",N(E900)=0),"",L900/E900)</f>
        <v/>
      </c>
      <c r="N900" s="7">
        <f>IF(OR(D900="",H900=""),"",H900-D900)</f>
        <v/>
      </c>
    </row>
    <row r="901">
      <c r="D901" s="3" t="n"/>
      <c r="E901" s="4" t="n"/>
      <c r="G901" s="4" t="n"/>
      <c r="H901" s="3" t="n"/>
      <c r="I901" s="4" t="n"/>
      <c r="J901" s="4" t="n"/>
      <c r="K901" s="5">
        <f>IF(I901="","",I901-N(J901))</f>
        <v/>
      </c>
      <c r="L901" s="5">
        <f>IF(OR(K901="",E901=""),"",K901-E901)</f>
        <v/>
      </c>
      <c r="M901" s="6">
        <f>IF(OR(L901="",N(E901)=0),"",L901/E901)</f>
        <v/>
      </c>
      <c r="N901" s="7">
        <f>IF(OR(D901="",H901=""),"",H901-D901)</f>
        <v/>
      </c>
    </row>
    <row r="902">
      <c r="D902" s="3" t="n"/>
      <c r="E902" s="4" t="n"/>
      <c r="G902" s="4" t="n"/>
      <c r="H902" s="3" t="n"/>
      <c r="I902" s="4" t="n"/>
      <c r="J902" s="4" t="n"/>
      <c r="K902" s="5">
        <f>IF(I902="","",I902-N(J902))</f>
        <v/>
      </c>
      <c r="L902" s="5">
        <f>IF(OR(K902="",E902=""),"",K902-E902)</f>
        <v/>
      </c>
      <c r="M902" s="6">
        <f>IF(OR(L902="",N(E902)=0),"",L902/E902)</f>
        <v/>
      </c>
      <c r="N902" s="7">
        <f>IF(OR(D902="",H902=""),"",H902-D902)</f>
        <v/>
      </c>
    </row>
    <row r="903">
      <c r="D903" s="3" t="n"/>
      <c r="E903" s="4" t="n"/>
      <c r="G903" s="4" t="n"/>
      <c r="H903" s="3" t="n"/>
      <c r="I903" s="4" t="n"/>
      <c r="J903" s="4" t="n"/>
      <c r="K903" s="5">
        <f>IF(I903="","",I903-N(J903))</f>
        <v/>
      </c>
      <c r="L903" s="5">
        <f>IF(OR(K903="",E903=""),"",K903-E903)</f>
        <v/>
      </c>
      <c r="M903" s="6">
        <f>IF(OR(L903="",N(E903)=0),"",L903/E903)</f>
        <v/>
      </c>
      <c r="N903" s="7">
        <f>IF(OR(D903="",H903=""),"",H903-D903)</f>
        <v/>
      </c>
    </row>
    <row r="904">
      <c r="D904" s="3" t="n"/>
      <c r="E904" s="4" t="n"/>
      <c r="G904" s="4" t="n"/>
      <c r="H904" s="3" t="n"/>
      <c r="I904" s="4" t="n"/>
      <c r="J904" s="4" t="n"/>
      <c r="K904" s="5">
        <f>IF(I904="","",I904-N(J904))</f>
        <v/>
      </c>
      <c r="L904" s="5">
        <f>IF(OR(K904="",E904=""),"",K904-E904)</f>
        <v/>
      </c>
      <c r="M904" s="6">
        <f>IF(OR(L904="",N(E904)=0),"",L904/E904)</f>
        <v/>
      </c>
      <c r="N904" s="7">
        <f>IF(OR(D904="",H904=""),"",H904-D904)</f>
        <v/>
      </c>
    </row>
    <row r="905">
      <c r="D905" s="3" t="n"/>
      <c r="E905" s="4" t="n"/>
      <c r="G905" s="4" t="n"/>
      <c r="H905" s="3" t="n"/>
      <c r="I905" s="4" t="n"/>
      <c r="J905" s="4" t="n"/>
      <c r="K905" s="5">
        <f>IF(I905="","",I905-N(J905))</f>
        <v/>
      </c>
      <c r="L905" s="5">
        <f>IF(OR(K905="",E905=""),"",K905-E905)</f>
        <v/>
      </c>
      <c r="M905" s="6">
        <f>IF(OR(L905="",N(E905)=0),"",L905/E905)</f>
        <v/>
      </c>
      <c r="N905" s="7">
        <f>IF(OR(D905="",H905=""),"",H905-D905)</f>
        <v/>
      </c>
    </row>
    <row r="906">
      <c r="D906" s="3" t="n"/>
      <c r="E906" s="4" t="n"/>
      <c r="G906" s="4" t="n"/>
      <c r="H906" s="3" t="n"/>
      <c r="I906" s="4" t="n"/>
      <c r="J906" s="4" t="n"/>
      <c r="K906" s="5">
        <f>IF(I906="","",I906-N(J906))</f>
        <v/>
      </c>
      <c r="L906" s="5">
        <f>IF(OR(K906="",E906=""),"",K906-E906)</f>
        <v/>
      </c>
      <c r="M906" s="6">
        <f>IF(OR(L906="",N(E906)=0),"",L906/E906)</f>
        <v/>
      </c>
      <c r="N906" s="7">
        <f>IF(OR(D906="",H906=""),"",H906-D906)</f>
        <v/>
      </c>
    </row>
    <row r="907">
      <c r="D907" s="3" t="n"/>
      <c r="E907" s="4" t="n"/>
      <c r="G907" s="4" t="n"/>
      <c r="H907" s="3" t="n"/>
      <c r="I907" s="4" t="n"/>
      <c r="J907" s="4" t="n"/>
      <c r="K907" s="5">
        <f>IF(I907="","",I907-N(J907))</f>
        <v/>
      </c>
      <c r="L907" s="5">
        <f>IF(OR(K907="",E907=""),"",K907-E907)</f>
        <v/>
      </c>
      <c r="M907" s="6">
        <f>IF(OR(L907="",N(E907)=0),"",L907/E907)</f>
        <v/>
      </c>
      <c r="N907" s="7">
        <f>IF(OR(D907="",H907=""),"",H907-D907)</f>
        <v/>
      </c>
    </row>
    <row r="908">
      <c r="D908" s="3" t="n"/>
      <c r="E908" s="4" t="n"/>
      <c r="G908" s="4" t="n"/>
      <c r="H908" s="3" t="n"/>
      <c r="I908" s="4" t="n"/>
      <c r="J908" s="4" t="n"/>
      <c r="K908" s="5">
        <f>IF(I908="","",I908-N(J908))</f>
        <v/>
      </c>
      <c r="L908" s="5">
        <f>IF(OR(K908="",E908=""),"",K908-E908)</f>
        <v/>
      </c>
      <c r="M908" s="6">
        <f>IF(OR(L908="",N(E908)=0),"",L908/E908)</f>
        <v/>
      </c>
      <c r="N908" s="7">
        <f>IF(OR(D908="",H908=""),"",H908-D908)</f>
        <v/>
      </c>
    </row>
    <row r="909">
      <c r="D909" s="3" t="n"/>
      <c r="E909" s="4" t="n"/>
      <c r="G909" s="4" t="n"/>
      <c r="H909" s="3" t="n"/>
      <c r="I909" s="4" t="n"/>
      <c r="J909" s="4" t="n"/>
      <c r="K909" s="5">
        <f>IF(I909="","",I909-N(J909))</f>
        <v/>
      </c>
      <c r="L909" s="5">
        <f>IF(OR(K909="",E909=""),"",K909-E909)</f>
        <v/>
      </c>
      <c r="M909" s="6">
        <f>IF(OR(L909="",N(E909)=0),"",L909/E909)</f>
        <v/>
      </c>
      <c r="N909" s="7">
        <f>IF(OR(D909="",H909=""),"",H909-D909)</f>
        <v/>
      </c>
    </row>
    <row r="910">
      <c r="D910" s="3" t="n"/>
      <c r="E910" s="4" t="n"/>
      <c r="G910" s="4" t="n"/>
      <c r="H910" s="3" t="n"/>
      <c r="I910" s="4" t="n"/>
      <c r="J910" s="4" t="n"/>
      <c r="K910" s="5">
        <f>IF(I910="","",I910-N(J910))</f>
        <v/>
      </c>
      <c r="L910" s="5">
        <f>IF(OR(K910="",E910=""),"",K910-E910)</f>
        <v/>
      </c>
      <c r="M910" s="6">
        <f>IF(OR(L910="",N(E910)=0),"",L910/E910)</f>
        <v/>
      </c>
      <c r="N910" s="7">
        <f>IF(OR(D910="",H910=""),"",H910-D910)</f>
        <v/>
      </c>
    </row>
    <row r="911">
      <c r="D911" s="3" t="n"/>
      <c r="E911" s="4" t="n"/>
      <c r="G911" s="4" t="n"/>
      <c r="H911" s="3" t="n"/>
      <c r="I911" s="4" t="n"/>
      <c r="J911" s="4" t="n"/>
      <c r="K911" s="5">
        <f>IF(I911="","",I911-N(J911))</f>
        <v/>
      </c>
      <c r="L911" s="5">
        <f>IF(OR(K911="",E911=""),"",K911-E911)</f>
        <v/>
      </c>
      <c r="M911" s="6">
        <f>IF(OR(L911="",N(E911)=0),"",L911/E911)</f>
        <v/>
      </c>
      <c r="N911" s="7">
        <f>IF(OR(D911="",H911=""),"",H911-D911)</f>
        <v/>
      </c>
    </row>
    <row r="912">
      <c r="D912" s="3" t="n"/>
      <c r="E912" s="4" t="n"/>
      <c r="G912" s="4" t="n"/>
      <c r="H912" s="3" t="n"/>
      <c r="I912" s="4" t="n"/>
      <c r="J912" s="4" t="n"/>
      <c r="K912" s="5">
        <f>IF(I912="","",I912-N(J912))</f>
        <v/>
      </c>
      <c r="L912" s="5">
        <f>IF(OR(K912="",E912=""),"",K912-E912)</f>
        <v/>
      </c>
      <c r="M912" s="6">
        <f>IF(OR(L912="",N(E912)=0),"",L912/E912)</f>
        <v/>
      </c>
      <c r="N912" s="7">
        <f>IF(OR(D912="",H912=""),"",H912-D912)</f>
        <v/>
      </c>
    </row>
    <row r="913">
      <c r="D913" s="3" t="n"/>
      <c r="E913" s="4" t="n"/>
      <c r="G913" s="4" t="n"/>
      <c r="H913" s="3" t="n"/>
      <c r="I913" s="4" t="n"/>
      <c r="J913" s="4" t="n"/>
      <c r="K913" s="5">
        <f>IF(I913="","",I913-N(J913))</f>
        <v/>
      </c>
      <c r="L913" s="5">
        <f>IF(OR(K913="",E913=""),"",K913-E913)</f>
        <v/>
      </c>
      <c r="M913" s="6">
        <f>IF(OR(L913="",N(E913)=0),"",L913/E913)</f>
        <v/>
      </c>
      <c r="N913" s="7">
        <f>IF(OR(D913="",H913=""),"",H913-D913)</f>
        <v/>
      </c>
    </row>
    <row r="914">
      <c r="D914" s="3" t="n"/>
      <c r="E914" s="4" t="n"/>
      <c r="G914" s="4" t="n"/>
      <c r="H914" s="3" t="n"/>
      <c r="I914" s="4" t="n"/>
      <c r="J914" s="4" t="n"/>
      <c r="K914" s="5">
        <f>IF(I914="","",I914-N(J914))</f>
        <v/>
      </c>
      <c r="L914" s="5">
        <f>IF(OR(K914="",E914=""),"",K914-E914)</f>
        <v/>
      </c>
      <c r="M914" s="6">
        <f>IF(OR(L914="",N(E914)=0),"",L914/E914)</f>
        <v/>
      </c>
      <c r="N914" s="7">
        <f>IF(OR(D914="",H914=""),"",H914-D914)</f>
        <v/>
      </c>
    </row>
    <row r="915">
      <c r="D915" s="3" t="n"/>
      <c r="E915" s="4" t="n"/>
      <c r="G915" s="4" t="n"/>
      <c r="H915" s="3" t="n"/>
      <c r="I915" s="4" t="n"/>
      <c r="J915" s="4" t="n"/>
      <c r="K915" s="5">
        <f>IF(I915="","",I915-N(J915))</f>
        <v/>
      </c>
      <c r="L915" s="5">
        <f>IF(OR(K915="",E915=""),"",K915-E915)</f>
        <v/>
      </c>
      <c r="M915" s="6">
        <f>IF(OR(L915="",N(E915)=0),"",L915/E915)</f>
        <v/>
      </c>
      <c r="N915" s="7">
        <f>IF(OR(D915="",H915=""),"",H915-D915)</f>
        <v/>
      </c>
    </row>
    <row r="916">
      <c r="D916" s="3" t="n"/>
      <c r="E916" s="4" t="n"/>
      <c r="G916" s="4" t="n"/>
      <c r="H916" s="3" t="n"/>
      <c r="I916" s="4" t="n"/>
      <c r="J916" s="4" t="n"/>
      <c r="K916" s="5">
        <f>IF(I916="","",I916-N(J916))</f>
        <v/>
      </c>
      <c r="L916" s="5">
        <f>IF(OR(K916="",E916=""),"",K916-E916)</f>
        <v/>
      </c>
      <c r="M916" s="6">
        <f>IF(OR(L916="",N(E916)=0),"",L916/E916)</f>
        <v/>
      </c>
      <c r="N916" s="7">
        <f>IF(OR(D916="",H916=""),"",H916-D916)</f>
        <v/>
      </c>
    </row>
    <row r="917">
      <c r="D917" s="3" t="n"/>
      <c r="E917" s="4" t="n"/>
      <c r="G917" s="4" t="n"/>
      <c r="H917" s="3" t="n"/>
      <c r="I917" s="4" t="n"/>
      <c r="J917" s="4" t="n"/>
      <c r="K917" s="5">
        <f>IF(I917="","",I917-N(J917))</f>
        <v/>
      </c>
      <c r="L917" s="5">
        <f>IF(OR(K917="",E917=""),"",K917-E917)</f>
        <v/>
      </c>
      <c r="M917" s="6">
        <f>IF(OR(L917="",N(E917)=0),"",L917/E917)</f>
        <v/>
      </c>
      <c r="N917" s="7">
        <f>IF(OR(D917="",H917=""),"",H917-D917)</f>
        <v/>
      </c>
    </row>
    <row r="918">
      <c r="D918" s="3" t="n"/>
      <c r="E918" s="4" t="n"/>
      <c r="G918" s="4" t="n"/>
      <c r="H918" s="3" t="n"/>
      <c r="I918" s="4" t="n"/>
      <c r="J918" s="4" t="n"/>
      <c r="K918" s="5">
        <f>IF(I918="","",I918-N(J918))</f>
        <v/>
      </c>
      <c r="L918" s="5">
        <f>IF(OR(K918="",E918=""),"",K918-E918)</f>
        <v/>
      </c>
      <c r="M918" s="6">
        <f>IF(OR(L918="",N(E918)=0),"",L918/E918)</f>
        <v/>
      </c>
      <c r="N918" s="7">
        <f>IF(OR(D918="",H918=""),"",H918-D918)</f>
        <v/>
      </c>
    </row>
    <row r="919">
      <c r="D919" s="3" t="n"/>
      <c r="E919" s="4" t="n"/>
      <c r="G919" s="4" t="n"/>
      <c r="H919" s="3" t="n"/>
      <c r="I919" s="4" t="n"/>
      <c r="J919" s="4" t="n"/>
      <c r="K919" s="5">
        <f>IF(I919="","",I919-N(J919))</f>
        <v/>
      </c>
      <c r="L919" s="5">
        <f>IF(OR(K919="",E919=""),"",K919-E919)</f>
        <v/>
      </c>
      <c r="M919" s="6">
        <f>IF(OR(L919="",N(E919)=0),"",L919/E919)</f>
        <v/>
      </c>
      <c r="N919" s="7">
        <f>IF(OR(D919="",H919=""),"",H919-D919)</f>
        <v/>
      </c>
    </row>
    <row r="920">
      <c r="D920" s="3" t="n"/>
      <c r="E920" s="4" t="n"/>
      <c r="G920" s="4" t="n"/>
      <c r="H920" s="3" t="n"/>
      <c r="I920" s="4" t="n"/>
      <c r="J920" s="4" t="n"/>
      <c r="K920" s="5">
        <f>IF(I920="","",I920-N(J920))</f>
        <v/>
      </c>
      <c r="L920" s="5">
        <f>IF(OR(K920="",E920=""),"",K920-E920)</f>
        <v/>
      </c>
      <c r="M920" s="6">
        <f>IF(OR(L920="",N(E920)=0),"",L920/E920)</f>
        <v/>
      </c>
      <c r="N920" s="7">
        <f>IF(OR(D920="",H920=""),"",H920-D920)</f>
        <v/>
      </c>
    </row>
    <row r="921">
      <c r="D921" s="3" t="n"/>
      <c r="E921" s="4" t="n"/>
      <c r="G921" s="4" t="n"/>
      <c r="H921" s="3" t="n"/>
      <c r="I921" s="4" t="n"/>
      <c r="J921" s="4" t="n"/>
      <c r="K921" s="5">
        <f>IF(I921="","",I921-N(J921))</f>
        <v/>
      </c>
      <c r="L921" s="5">
        <f>IF(OR(K921="",E921=""),"",K921-E921)</f>
        <v/>
      </c>
      <c r="M921" s="6">
        <f>IF(OR(L921="",N(E921)=0),"",L921/E921)</f>
        <v/>
      </c>
      <c r="N921" s="7">
        <f>IF(OR(D921="",H921=""),"",H921-D921)</f>
        <v/>
      </c>
    </row>
    <row r="922">
      <c r="D922" s="3" t="n"/>
      <c r="E922" s="4" t="n"/>
      <c r="G922" s="4" t="n"/>
      <c r="H922" s="3" t="n"/>
      <c r="I922" s="4" t="n"/>
      <c r="J922" s="4" t="n"/>
      <c r="K922" s="5">
        <f>IF(I922="","",I922-N(J922))</f>
        <v/>
      </c>
      <c r="L922" s="5">
        <f>IF(OR(K922="",E922=""),"",K922-E922)</f>
        <v/>
      </c>
      <c r="M922" s="6">
        <f>IF(OR(L922="",N(E922)=0),"",L922/E922)</f>
        <v/>
      </c>
      <c r="N922" s="7">
        <f>IF(OR(D922="",H922=""),"",H922-D922)</f>
        <v/>
      </c>
    </row>
    <row r="923">
      <c r="D923" s="3" t="n"/>
      <c r="E923" s="4" t="n"/>
      <c r="G923" s="4" t="n"/>
      <c r="H923" s="3" t="n"/>
      <c r="I923" s="4" t="n"/>
      <c r="J923" s="4" t="n"/>
      <c r="K923" s="5">
        <f>IF(I923="","",I923-N(J923))</f>
        <v/>
      </c>
      <c r="L923" s="5">
        <f>IF(OR(K923="",E923=""),"",K923-E923)</f>
        <v/>
      </c>
      <c r="M923" s="6">
        <f>IF(OR(L923="",N(E923)=0),"",L923/E923)</f>
        <v/>
      </c>
      <c r="N923" s="7">
        <f>IF(OR(D923="",H923=""),"",H923-D923)</f>
        <v/>
      </c>
    </row>
    <row r="924">
      <c r="D924" s="3" t="n"/>
      <c r="E924" s="4" t="n"/>
      <c r="G924" s="4" t="n"/>
      <c r="H924" s="3" t="n"/>
      <c r="I924" s="4" t="n"/>
      <c r="J924" s="4" t="n"/>
      <c r="K924" s="5">
        <f>IF(I924="","",I924-N(J924))</f>
        <v/>
      </c>
      <c r="L924" s="5">
        <f>IF(OR(K924="",E924=""),"",K924-E924)</f>
        <v/>
      </c>
      <c r="M924" s="6">
        <f>IF(OR(L924="",N(E924)=0),"",L924/E924)</f>
        <v/>
      </c>
      <c r="N924" s="7">
        <f>IF(OR(D924="",H924=""),"",H924-D924)</f>
        <v/>
      </c>
    </row>
    <row r="925">
      <c r="D925" s="3" t="n"/>
      <c r="E925" s="4" t="n"/>
      <c r="G925" s="4" t="n"/>
      <c r="H925" s="3" t="n"/>
      <c r="I925" s="4" t="n"/>
      <c r="J925" s="4" t="n"/>
      <c r="K925" s="5">
        <f>IF(I925="","",I925-N(J925))</f>
        <v/>
      </c>
      <c r="L925" s="5">
        <f>IF(OR(K925="",E925=""),"",K925-E925)</f>
        <v/>
      </c>
      <c r="M925" s="6">
        <f>IF(OR(L925="",N(E925)=0),"",L925/E925)</f>
        <v/>
      </c>
      <c r="N925" s="7">
        <f>IF(OR(D925="",H925=""),"",H925-D925)</f>
        <v/>
      </c>
    </row>
    <row r="926">
      <c r="D926" s="3" t="n"/>
      <c r="E926" s="4" t="n"/>
      <c r="G926" s="4" t="n"/>
      <c r="H926" s="3" t="n"/>
      <c r="I926" s="4" t="n"/>
      <c r="J926" s="4" t="n"/>
      <c r="K926" s="5">
        <f>IF(I926="","",I926-N(J926))</f>
        <v/>
      </c>
      <c r="L926" s="5">
        <f>IF(OR(K926="",E926=""),"",K926-E926)</f>
        <v/>
      </c>
      <c r="M926" s="6">
        <f>IF(OR(L926="",N(E926)=0),"",L926/E926)</f>
        <v/>
      </c>
      <c r="N926" s="7">
        <f>IF(OR(D926="",H926=""),"",H926-D926)</f>
        <v/>
      </c>
    </row>
    <row r="927">
      <c r="D927" s="3" t="n"/>
      <c r="E927" s="4" t="n"/>
      <c r="G927" s="4" t="n"/>
      <c r="H927" s="3" t="n"/>
      <c r="I927" s="4" t="n"/>
      <c r="J927" s="4" t="n"/>
      <c r="K927" s="5">
        <f>IF(I927="","",I927-N(J927))</f>
        <v/>
      </c>
      <c r="L927" s="5">
        <f>IF(OR(K927="",E927=""),"",K927-E927)</f>
        <v/>
      </c>
      <c r="M927" s="6">
        <f>IF(OR(L927="",N(E927)=0),"",L927/E927)</f>
        <v/>
      </c>
      <c r="N927" s="7">
        <f>IF(OR(D927="",H927=""),"",H927-D927)</f>
        <v/>
      </c>
    </row>
    <row r="928">
      <c r="D928" s="3" t="n"/>
      <c r="E928" s="4" t="n"/>
      <c r="G928" s="4" t="n"/>
      <c r="H928" s="3" t="n"/>
      <c r="I928" s="4" t="n"/>
      <c r="J928" s="4" t="n"/>
      <c r="K928" s="5">
        <f>IF(I928="","",I928-N(J928))</f>
        <v/>
      </c>
      <c r="L928" s="5">
        <f>IF(OR(K928="",E928=""),"",K928-E928)</f>
        <v/>
      </c>
      <c r="M928" s="6">
        <f>IF(OR(L928="",N(E928)=0),"",L928/E928)</f>
        <v/>
      </c>
      <c r="N928" s="7">
        <f>IF(OR(D928="",H928=""),"",H928-D928)</f>
        <v/>
      </c>
    </row>
    <row r="929">
      <c r="D929" s="3" t="n"/>
      <c r="E929" s="4" t="n"/>
      <c r="G929" s="4" t="n"/>
      <c r="H929" s="3" t="n"/>
      <c r="I929" s="4" t="n"/>
      <c r="J929" s="4" t="n"/>
      <c r="K929" s="5">
        <f>IF(I929="","",I929-N(J929))</f>
        <v/>
      </c>
      <c r="L929" s="5">
        <f>IF(OR(K929="",E929=""),"",K929-E929)</f>
        <v/>
      </c>
      <c r="M929" s="6">
        <f>IF(OR(L929="",N(E929)=0),"",L929/E929)</f>
        <v/>
      </c>
      <c r="N929" s="7">
        <f>IF(OR(D929="",H929=""),"",H929-D929)</f>
        <v/>
      </c>
    </row>
    <row r="930">
      <c r="D930" s="3" t="n"/>
      <c r="E930" s="4" t="n"/>
      <c r="G930" s="4" t="n"/>
      <c r="H930" s="3" t="n"/>
      <c r="I930" s="4" t="n"/>
      <c r="J930" s="4" t="n"/>
      <c r="K930" s="5">
        <f>IF(I930="","",I930-N(J930))</f>
        <v/>
      </c>
      <c r="L930" s="5">
        <f>IF(OR(K930="",E930=""),"",K930-E930)</f>
        <v/>
      </c>
      <c r="M930" s="6">
        <f>IF(OR(L930="",N(E930)=0),"",L930/E930)</f>
        <v/>
      </c>
      <c r="N930" s="7">
        <f>IF(OR(D930="",H930=""),"",H930-D930)</f>
        <v/>
      </c>
    </row>
    <row r="931">
      <c r="D931" s="3" t="n"/>
      <c r="E931" s="4" t="n"/>
      <c r="G931" s="4" t="n"/>
      <c r="H931" s="3" t="n"/>
      <c r="I931" s="4" t="n"/>
      <c r="J931" s="4" t="n"/>
      <c r="K931" s="5">
        <f>IF(I931="","",I931-N(J931))</f>
        <v/>
      </c>
      <c r="L931" s="5">
        <f>IF(OR(K931="",E931=""),"",K931-E931)</f>
        <v/>
      </c>
      <c r="M931" s="6">
        <f>IF(OR(L931="",N(E931)=0),"",L931/E931)</f>
        <v/>
      </c>
      <c r="N931" s="7">
        <f>IF(OR(D931="",H931=""),"",H931-D931)</f>
        <v/>
      </c>
    </row>
    <row r="932">
      <c r="D932" s="3" t="n"/>
      <c r="E932" s="4" t="n"/>
      <c r="G932" s="4" t="n"/>
      <c r="H932" s="3" t="n"/>
      <c r="I932" s="4" t="n"/>
      <c r="J932" s="4" t="n"/>
      <c r="K932" s="5">
        <f>IF(I932="","",I932-N(J932))</f>
        <v/>
      </c>
      <c r="L932" s="5">
        <f>IF(OR(K932="",E932=""),"",K932-E932)</f>
        <v/>
      </c>
      <c r="M932" s="6">
        <f>IF(OR(L932="",N(E932)=0),"",L932/E932)</f>
        <v/>
      </c>
      <c r="N932" s="7">
        <f>IF(OR(D932="",H932=""),"",H932-D932)</f>
        <v/>
      </c>
    </row>
    <row r="933">
      <c r="D933" s="3" t="n"/>
      <c r="E933" s="4" t="n"/>
      <c r="G933" s="4" t="n"/>
      <c r="H933" s="3" t="n"/>
      <c r="I933" s="4" t="n"/>
      <c r="J933" s="4" t="n"/>
      <c r="K933" s="5">
        <f>IF(I933="","",I933-N(J933))</f>
        <v/>
      </c>
      <c r="L933" s="5">
        <f>IF(OR(K933="",E933=""),"",K933-E933)</f>
        <v/>
      </c>
      <c r="M933" s="6">
        <f>IF(OR(L933="",N(E933)=0),"",L933/E933)</f>
        <v/>
      </c>
      <c r="N933" s="7">
        <f>IF(OR(D933="",H933=""),"",H933-D933)</f>
        <v/>
      </c>
    </row>
    <row r="934">
      <c r="D934" s="3" t="n"/>
      <c r="E934" s="4" t="n"/>
      <c r="G934" s="4" t="n"/>
      <c r="H934" s="3" t="n"/>
      <c r="I934" s="4" t="n"/>
      <c r="J934" s="4" t="n"/>
      <c r="K934" s="5">
        <f>IF(I934="","",I934-N(J934))</f>
        <v/>
      </c>
      <c r="L934" s="5">
        <f>IF(OR(K934="",E934=""),"",K934-E934)</f>
        <v/>
      </c>
      <c r="M934" s="6">
        <f>IF(OR(L934="",N(E934)=0),"",L934/E934)</f>
        <v/>
      </c>
      <c r="N934" s="7">
        <f>IF(OR(D934="",H934=""),"",H934-D934)</f>
        <v/>
      </c>
    </row>
    <row r="935">
      <c r="D935" s="3" t="n"/>
      <c r="E935" s="4" t="n"/>
      <c r="G935" s="4" t="n"/>
      <c r="H935" s="3" t="n"/>
      <c r="I935" s="4" t="n"/>
      <c r="J935" s="4" t="n"/>
      <c r="K935" s="5">
        <f>IF(I935="","",I935-N(J935))</f>
        <v/>
      </c>
      <c r="L935" s="5">
        <f>IF(OR(K935="",E935=""),"",K935-E935)</f>
        <v/>
      </c>
      <c r="M935" s="6">
        <f>IF(OR(L935="",N(E935)=0),"",L935/E935)</f>
        <v/>
      </c>
      <c r="N935" s="7">
        <f>IF(OR(D935="",H935=""),"",H935-D935)</f>
        <v/>
      </c>
    </row>
    <row r="936">
      <c r="D936" s="3" t="n"/>
      <c r="E936" s="4" t="n"/>
      <c r="G936" s="4" t="n"/>
      <c r="H936" s="3" t="n"/>
      <c r="I936" s="4" t="n"/>
      <c r="J936" s="4" t="n"/>
      <c r="K936" s="5">
        <f>IF(I936="","",I936-N(J936))</f>
        <v/>
      </c>
      <c r="L936" s="5">
        <f>IF(OR(K936="",E936=""),"",K936-E936)</f>
        <v/>
      </c>
      <c r="M936" s="6">
        <f>IF(OR(L936="",N(E936)=0),"",L936/E936)</f>
        <v/>
      </c>
      <c r="N936" s="7">
        <f>IF(OR(D936="",H936=""),"",H936-D936)</f>
        <v/>
      </c>
    </row>
    <row r="937">
      <c r="D937" s="3" t="n"/>
      <c r="E937" s="4" t="n"/>
      <c r="G937" s="4" t="n"/>
      <c r="H937" s="3" t="n"/>
      <c r="I937" s="4" t="n"/>
      <c r="J937" s="4" t="n"/>
      <c r="K937" s="5">
        <f>IF(I937="","",I937-N(J937))</f>
        <v/>
      </c>
      <c r="L937" s="5">
        <f>IF(OR(K937="",E937=""),"",K937-E937)</f>
        <v/>
      </c>
      <c r="M937" s="6">
        <f>IF(OR(L937="",N(E937)=0),"",L937/E937)</f>
        <v/>
      </c>
      <c r="N937" s="7">
        <f>IF(OR(D937="",H937=""),"",H937-D937)</f>
        <v/>
      </c>
    </row>
    <row r="938">
      <c r="D938" s="3" t="n"/>
      <c r="E938" s="4" t="n"/>
      <c r="G938" s="4" t="n"/>
      <c r="H938" s="3" t="n"/>
      <c r="I938" s="4" t="n"/>
      <c r="J938" s="4" t="n"/>
      <c r="K938" s="5">
        <f>IF(I938="","",I938-N(J938))</f>
        <v/>
      </c>
      <c r="L938" s="5">
        <f>IF(OR(K938="",E938=""),"",K938-E938)</f>
        <v/>
      </c>
      <c r="M938" s="6">
        <f>IF(OR(L938="",N(E938)=0),"",L938/E938)</f>
        <v/>
      </c>
      <c r="N938" s="7">
        <f>IF(OR(D938="",H938=""),"",H938-D938)</f>
        <v/>
      </c>
    </row>
    <row r="939">
      <c r="D939" s="3" t="n"/>
      <c r="E939" s="4" t="n"/>
      <c r="G939" s="4" t="n"/>
      <c r="H939" s="3" t="n"/>
      <c r="I939" s="4" t="n"/>
      <c r="J939" s="4" t="n"/>
      <c r="K939" s="5">
        <f>IF(I939="","",I939-N(J939))</f>
        <v/>
      </c>
      <c r="L939" s="5">
        <f>IF(OR(K939="",E939=""),"",K939-E939)</f>
        <v/>
      </c>
      <c r="M939" s="6">
        <f>IF(OR(L939="",N(E939)=0),"",L939/E939)</f>
        <v/>
      </c>
      <c r="N939" s="7">
        <f>IF(OR(D939="",H939=""),"",H939-D939)</f>
        <v/>
      </c>
    </row>
    <row r="940">
      <c r="D940" s="3" t="n"/>
      <c r="E940" s="4" t="n"/>
      <c r="G940" s="4" t="n"/>
      <c r="H940" s="3" t="n"/>
      <c r="I940" s="4" t="n"/>
      <c r="J940" s="4" t="n"/>
      <c r="K940" s="5">
        <f>IF(I940="","",I940-N(J940))</f>
        <v/>
      </c>
      <c r="L940" s="5">
        <f>IF(OR(K940="",E940=""),"",K940-E940)</f>
        <v/>
      </c>
      <c r="M940" s="6">
        <f>IF(OR(L940="",N(E940)=0),"",L940/E940)</f>
        <v/>
      </c>
      <c r="N940" s="7">
        <f>IF(OR(D940="",H940=""),"",H940-D940)</f>
        <v/>
      </c>
    </row>
    <row r="941">
      <c r="D941" s="3" t="n"/>
      <c r="E941" s="4" t="n"/>
      <c r="G941" s="4" t="n"/>
      <c r="H941" s="3" t="n"/>
      <c r="I941" s="4" t="n"/>
      <c r="J941" s="4" t="n"/>
      <c r="K941" s="5">
        <f>IF(I941="","",I941-N(J941))</f>
        <v/>
      </c>
      <c r="L941" s="5">
        <f>IF(OR(K941="",E941=""),"",K941-E941)</f>
        <v/>
      </c>
      <c r="M941" s="6">
        <f>IF(OR(L941="",N(E941)=0),"",L941/E941)</f>
        <v/>
      </c>
      <c r="N941" s="7">
        <f>IF(OR(D941="",H941=""),"",H941-D941)</f>
        <v/>
      </c>
    </row>
    <row r="942">
      <c r="D942" s="3" t="n"/>
      <c r="E942" s="4" t="n"/>
      <c r="G942" s="4" t="n"/>
      <c r="H942" s="3" t="n"/>
      <c r="I942" s="4" t="n"/>
      <c r="J942" s="4" t="n"/>
      <c r="K942" s="5">
        <f>IF(I942="","",I942-N(J942))</f>
        <v/>
      </c>
      <c r="L942" s="5">
        <f>IF(OR(K942="",E942=""),"",K942-E942)</f>
        <v/>
      </c>
      <c r="M942" s="6">
        <f>IF(OR(L942="",N(E942)=0),"",L942/E942)</f>
        <v/>
      </c>
      <c r="N942" s="7">
        <f>IF(OR(D942="",H942=""),"",H942-D942)</f>
        <v/>
      </c>
    </row>
    <row r="943">
      <c r="D943" s="3" t="n"/>
      <c r="E943" s="4" t="n"/>
      <c r="G943" s="4" t="n"/>
      <c r="H943" s="3" t="n"/>
      <c r="I943" s="4" t="n"/>
      <c r="J943" s="4" t="n"/>
      <c r="K943" s="5">
        <f>IF(I943="","",I943-N(J943))</f>
        <v/>
      </c>
      <c r="L943" s="5">
        <f>IF(OR(K943="",E943=""),"",K943-E943)</f>
        <v/>
      </c>
      <c r="M943" s="6">
        <f>IF(OR(L943="",N(E943)=0),"",L943/E943)</f>
        <v/>
      </c>
      <c r="N943" s="7">
        <f>IF(OR(D943="",H943=""),"",H943-D943)</f>
        <v/>
      </c>
    </row>
    <row r="944">
      <c r="D944" s="3" t="n"/>
      <c r="E944" s="4" t="n"/>
      <c r="G944" s="4" t="n"/>
      <c r="H944" s="3" t="n"/>
      <c r="I944" s="4" t="n"/>
      <c r="J944" s="4" t="n"/>
      <c r="K944" s="5">
        <f>IF(I944="","",I944-N(J944))</f>
        <v/>
      </c>
      <c r="L944" s="5">
        <f>IF(OR(K944="",E944=""),"",K944-E944)</f>
        <v/>
      </c>
      <c r="M944" s="6">
        <f>IF(OR(L944="",N(E944)=0),"",L944/E944)</f>
        <v/>
      </c>
      <c r="N944" s="7">
        <f>IF(OR(D944="",H944=""),"",H944-D944)</f>
        <v/>
      </c>
    </row>
    <row r="945">
      <c r="D945" s="3" t="n"/>
      <c r="E945" s="4" t="n"/>
      <c r="G945" s="4" t="n"/>
      <c r="H945" s="3" t="n"/>
      <c r="I945" s="4" t="n"/>
      <c r="J945" s="4" t="n"/>
      <c r="K945" s="5">
        <f>IF(I945="","",I945-N(J945))</f>
        <v/>
      </c>
      <c r="L945" s="5">
        <f>IF(OR(K945="",E945=""),"",K945-E945)</f>
        <v/>
      </c>
      <c r="M945" s="6">
        <f>IF(OR(L945="",N(E945)=0),"",L945/E945)</f>
        <v/>
      </c>
      <c r="N945" s="7">
        <f>IF(OR(D945="",H945=""),"",H945-D945)</f>
        <v/>
      </c>
    </row>
    <row r="946">
      <c r="D946" s="3" t="n"/>
      <c r="E946" s="4" t="n"/>
      <c r="G946" s="4" t="n"/>
      <c r="H946" s="3" t="n"/>
      <c r="I946" s="4" t="n"/>
      <c r="J946" s="4" t="n"/>
      <c r="K946" s="5">
        <f>IF(I946="","",I946-N(J946))</f>
        <v/>
      </c>
      <c r="L946" s="5">
        <f>IF(OR(K946="",E946=""),"",K946-E946)</f>
        <v/>
      </c>
      <c r="M946" s="6">
        <f>IF(OR(L946="",N(E946)=0),"",L946/E946)</f>
        <v/>
      </c>
      <c r="N946" s="7">
        <f>IF(OR(D946="",H946=""),"",H946-D946)</f>
        <v/>
      </c>
    </row>
    <row r="947">
      <c r="D947" s="3" t="n"/>
      <c r="E947" s="4" t="n"/>
      <c r="G947" s="4" t="n"/>
      <c r="H947" s="3" t="n"/>
      <c r="I947" s="4" t="n"/>
      <c r="J947" s="4" t="n"/>
      <c r="K947" s="5">
        <f>IF(I947="","",I947-N(J947))</f>
        <v/>
      </c>
      <c r="L947" s="5">
        <f>IF(OR(K947="",E947=""),"",K947-E947)</f>
        <v/>
      </c>
      <c r="M947" s="6">
        <f>IF(OR(L947="",N(E947)=0),"",L947/E947)</f>
        <v/>
      </c>
      <c r="N947" s="7">
        <f>IF(OR(D947="",H947=""),"",H947-D947)</f>
        <v/>
      </c>
    </row>
    <row r="948">
      <c r="D948" s="3" t="n"/>
      <c r="E948" s="4" t="n"/>
      <c r="G948" s="4" t="n"/>
      <c r="H948" s="3" t="n"/>
      <c r="I948" s="4" t="n"/>
      <c r="J948" s="4" t="n"/>
      <c r="K948" s="5">
        <f>IF(I948="","",I948-N(J948))</f>
        <v/>
      </c>
      <c r="L948" s="5">
        <f>IF(OR(K948="",E948=""),"",K948-E948)</f>
        <v/>
      </c>
      <c r="M948" s="6">
        <f>IF(OR(L948="",N(E948)=0),"",L948/E948)</f>
        <v/>
      </c>
      <c r="N948" s="7">
        <f>IF(OR(D948="",H948=""),"",H948-D948)</f>
        <v/>
      </c>
    </row>
    <row r="949">
      <c r="D949" s="3" t="n"/>
      <c r="E949" s="4" t="n"/>
      <c r="G949" s="4" t="n"/>
      <c r="H949" s="3" t="n"/>
      <c r="I949" s="4" t="n"/>
      <c r="J949" s="4" t="n"/>
      <c r="K949" s="5">
        <f>IF(I949="","",I949-N(J949))</f>
        <v/>
      </c>
      <c r="L949" s="5">
        <f>IF(OR(K949="",E949=""),"",K949-E949)</f>
        <v/>
      </c>
      <c r="M949" s="6">
        <f>IF(OR(L949="",N(E949)=0),"",L949/E949)</f>
        <v/>
      </c>
      <c r="N949" s="7">
        <f>IF(OR(D949="",H949=""),"",H949-D949)</f>
        <v/>
      </c>
    </row>
    <row r="950">
      <c r="D950" s="3" t="n"/>
      <c r="E950" s="4" t="n"/>
      <c r="G950" s="4" t="n"/>
      <c r="H950" s="3" t="n"/>
      <c r="I950" s="4" t="n"/>
      <c r="J950" s="4" t="n"/>
      <c r="K950" s="5">
        <f>IF(I950="","",I950-N(J950))</f>
        <v/>
      </c>
      <c r="L950" s="5">
        <f>IF(OR(K950="",E950=""),"",K950-E950)</f>
        <v/>
      </c>
      <c r="M950" s="6">
        <f>IF(OR(L950="",N(E950)=0),"",L950/E950)</f>
        <v/>
      </c>
      <c r="N950" s="7">
        <f>IF(OR(D950="",H950=""),"",H950-D950)</f>
        <v/>
      </c>
    </row>
    <row r="951">
      <c r="D951" s="3" t="n"/>
      <c r="E951" s="4" t="n"/>
      <c r="G951" s="4" t="n"/>
      <c r="H951" s="3" t="n"/>
      <c r="I951" s="4" t="n"/>
      <c r="J951" s="4" t="n"/>
      <c r="K951" s="5">
        <f>IF(I951="","",I951-N(J951))</f>
        <v/>
      </c>
      <c r="L951" s="5">
        <f>IF(OR(K951="",E951=""),"",K951-E951)</f>
        <v/>
      </c>
      <c r="M951" s="6">
        <f>IF(OR(L951="",N(E951)=0),"",L951/E951)</f>
        <v/>
      </c>
      <c r="N951" s="7">
        <f>IF(OR(D951="",H951=""),"",H951-D951)</f>
        <v/>
      </c>
    </row>
    <row r="952">
      <c r="D952" s="3" t="n"/>
      <c r="E952" s="4" t="n"/>
      <c r="G952" s="4" t="n"/>
      <c r="H952" s="3" t="n"/>
      <c r="I952" s="4" t="n"/>
      <c r="J952" s="4" t="n"/>
      <c r="K952" s="5">
        <f>IF(I952="","",I952-N(J952))</f>
        <v/>
      </c>
      <c r="L952" s="5">
        <f>IF(OR(K952="",E952=""),"",K952-E952)</f>
        <v/>
      </c>
      <c r="M952" s="6">
        <f>IF(OR(L952="",N(E952)=0),"",L952/E952)</f>
        <v/>
      </c>
      <c r="N952" s="7">
        <f>IF(OR(D952="",H952=""),"",H952-D952)</f>
        <v/>
      </c>
    </row>
    <row r="953">
      <c r="D953" s="3" t="n"/>
      <c r="E953" s="4" t="n"/>
      <c r="G953" s="4" t="n"/>
      <c r="H953" s="3" t="n"/>
      <c r="I953" s="4" t="n"/>
      <c r="J953" s="4" t="n"/>
      <c r="K953" s="5">
        <f>IF(I953="","",I953-N(J953))</f>
        <v/>
      </c>
      <c r="L953" s="5">
        <f>IF(OR(K953="",E953=""),"",K953-E953)</f>
        <v/>
      </c>
      <c r="M953" s="6">
        <f>IF(OR(L953="",N(E953)=0),"",L953/E953)</f>
        <v/>
      </c>
      <c r="N953" s="7">
        <f>IF(OR(D953="",H953=""),"",H953-D953)</f>
        <v/>
      </c>
    </row>
    <row r="954">
      <c r="D954" s="3" t="n"/>
      <c r="E954" s="4" t="n"/>
      <c r="G954" s="4" t="n"/>
      <c r="H954" s="3" t="n"/>
      <c r="I954" s="4" t="n"/>
      <c r="J954" s="4" t="n"/>
      <c r="K954" s="5">
        <f>IF(I954="","",I954-N(J954))</f>
        <v/>
      </c>
      <c r="L954" s="5">
        <f>IF(OR(K954="",E954=""),"",K954-E954)</f>
        <v/>
      </c>
      <c r="M954" s="6">
        <f>IF(OR(L954="",N(E954)=0),"",L954/E954)</f>
        <v/>
      </c>
      <c r="N954" s="7">
        <f>IF(OR(D954="",H954=""),"",H954-D954)</f>
        <v/>
      </c>
    </row>
    <row r="955">
      <c r="D955" s="3" t="n"/>
      <c r="E955" s="4" t="n"/>
      <c r="G955" s="4" t="n"/>
      <c r="H955" s="3" t="n"/>
      <c r="I955" s="4" t="n"/>
      <c r="J955" s="4" t="n"/>
      <c r="K955" s="5">
        <f>IF(I955="","",I955-N(J955))</f>
        <v/>
      </c>
      <c r="L955" s="5">
        <f>IF(OR(K955="",E955=""),"",K955-E955)</f>
        <v/>
      </c>
      <c r="M955" s="6">
        <f>IF(OR(L955="",N(E955)=0),"",L955/E955)</f>
        <v/>
      </c>
      <c r="N955" s="7">
        <f>IF(OR(D955="",H955=""),"",H955-D955)</f>
        <v/>
      </c>
    </row>
    <row r="956">
      <c r="D956" s="3" t="n"/>
      <c r="E956" s="4" t="n"/>
      <c r="G956" s="4" t="n"/>
      <c r="H956" s="3" t="n"/>
      <c r="I956" s="4" t="n"/>
      <c r="J956" s="4" t="n"/>
      <c r="K956" s="5">
        <f>IF(I956="","",I956-N(J956))</f>
        <v/>
      </c>
      <c r="L956" s="5">
        <f>IF(OR(K956="",E956=""),"",K956-E956)</f>
        <v/>
      </c>
      <c r="M956" s="6">
        <f>IF(OR(L956="",N(E956)=0),"",L956/E956)</f>
        <v/>
      </c>
      <c r="N956" s="7">
        <f>IF(OR(D956="",H956=""),"",H956-D956)</f>
        <v/>
      </c>
    </row>
    <row r="957">
      <c r="D957" s="3" t="n"/>
      <c r="E957" s="4" t="n"/>
      <c r="G957" s="4" t="n"/>
      <c r="H957" s="3" t="n"/>
      <c r="I957" s="4" t="n"/>
      <c r="J957" s="4" t="n"/>
      <c r="K957" s="5">
        <f>IF(I957="","",I957-N(J957))</f>
        <v/>
      </c>
      <c r="L957" s="5">
        <f>IF(OR(K957="",E957=""),"",K957-E957)</f>
        <v/>
      </c>
      <c r="M957" s="6">
        <f>IF(OR(L957="",N(E957)=0),"",L957/E957)</f>
        <v/>
      </c>
      <c r="N957" s="7">
        <f>IF(OR(D957="",H957=""),"",H957-D957)</f>
        <v/>
      </c>
    </row>
    <row r="958">
      <c r="D958" s="3" t="n"/>
      <c r="E958" s="4" t="n"/>
      <c r="G958" s="4" t="n"/>
      <c r="H958" s="3" t="n"/>
      <c r="I958" s="4" t="n"/>
      <c r="J958" s="4" t="n"/>
      <c r="K958" s="5">
        <f>IF(I958="","",I958-N(J958))</f>
        <v/>
      </c>
      <c r="L958" s="5">
        <f>IF(OR(K958="",E958=""),"",K958-E958)</f>
        <v/>
      </c>
      <c r="M958" s="6">
        <f>IF(OR(L958="",N(E958)=0),"",L958/E958)</f>
        <v/>
      </c>
      <c r="N958" s="7">
        <f>IF(OR(D958="",H958=""),"",H958-D958)</f>
        <v/>
      </c>
    </row>
    <row r="959">
      <c r="D959" s="3" t="n"/>
      <c r="E959" s="4" t="n"/>
      <c r="G959" s="4" t="n"/>
      <c r="H959" s="3" t="n"/>
      <c r="I959" s="4" t="n"/>
      <c r="J959" s="4" t="n"/>
      <c r="K959" s="5">
        <f>IF(I959="","",I959-N(J959))</f>
        <v/>
      </c>
      <c r="L959" s="5">
        <f>IF(OR(K959="",E959=""),"",K959-E959)</f>
        <v/>
      </c>
      <c r="M959" s="6">
        <f>IF(OR(L959="",N(E959)=0),"",L959/E959)</f>
        <v/>
      </c>
      <c r="N959" s="7">
        <f>IF(OR(D959="",H959=""),"",H959-D959)</f>
        <v/>
      </c>
    </row>
    <row r="960">
      <c r="D960" s="3" t="n"/>
      <c r="E960" s="4" t="n"/>
      <c r="G960" s="4" t="n"/>
      <c r="H960" s="3" t="n"/>
      <c r="I960" s="4" t="n"/>
      <c r="J960" s="4" t="n"/>
      <c r="K960" s="5">
        <f>IF(I960="","",I960-N(J960))</f>
        <v/>
      </c>
      <c r="L960" s="5">
        <f>IF(OR(K960="",E960=""),"",K960-E960)</f>
        <v/>
      </c>
      <c r="M960" s="6">
        <f>IF(OR(L960="",N(E960)=0),"",L960/E960)</f>
        <v/>
      </c>
      <c r="N960" s="7">
        <f>IF(OR(D960="",H960=""),"",H960-D960)</f>
        <v/>
      </c>
    </row>
    <row r="961">
      <c r="D961" s="3" t="n"/>
      <c r="E961" s="4" t="n"/>
      <c r="G961" s="4" t="n"/>
      <c r="H961" s="3" t="n"/>
      <c r="I961" s="4" t="n"/>
      <c r="J961" s="4" t="n"/>
      <c r="K961" s="5">
        <f>IF(I961="","",I961-N(J961))</f>
        <v/>
      </c>
      <c r="L961" s="5">
        <f>IF(OR(K961="",E961=""),"",K961-E961)</f>
        <v/>
      </c>
      <c r="M961" s="6">
        <f>IF(OR(L961="",N(E961)=0),"",L961/E961)</f>
        <v/>
      </c>
      <c r="N961" s="7">
        <f>IF(OR(D961="",H961=""),"",H961-D961)</f>
        <v/>
      </c>
    </row>
    <row r="962">
      <c r="D962" s="3" t="n"/>
      <c r="E962" s="4" t="n"/>
      <c r="G962" s="4" t="n"/>
      <c r="H962" s="3" t="n"/>
      <c r="I962" s="4" t="n"/>
      <c r="J962" s="4" t="n"/>
      <c r="K962" s="5">
        <f>IF(I962="","",I962-N(J962))</f>
        <v/>
      </c>
      <c r="L962" s="5">
        <f>IF(OR(K962="",E962=""),"",K962-E962)</f>
        <v/>
      </c>
      <c r="M962" s="6">
        <f>IF(OR(L962="",N(E962)=0),"",L962/E962)</f>
        <v/>
      </c>
      <c r="N962" s="7">
        <f>IF(OR(D962="",H962=""),"",H962-D962)</f>
        <v/>
      </c>
    </row>
    <row r="963">
      <c r="D963" s="3" t="n"/>
      <c r="E963" s="4" t="n"/>
      <c r="G963" s="4" t="n"/>
      <c r="H963" s="3" t="n"/>
      <c r="I963" s="4" t="n"/>
      <c r="J963" s="4" t="n"/>
      <c r="K963" s="5">
        <f>IF(I963="","",I963-N(J963))</f>
        <v/>
      </c>
      <c r="L963" s="5">
        <f>IF(OR(K963="",E963=""),"",K963-E963)</f>
        <v/>
      </c>
      <c r="M963" s="6">
        <f>IF(OR(L963="",N(E963)=0),"",L963/E963)</f>
        <v/>
      </c>
      <c r="N963" s="7">
        <f>IF(OR(D963="",H963=""),"",H963-D963)</f>
        <v/>
      </c>
    </row>
    <row r="964">
      <c r="D964" s="3" t="n"/>
      <c r="E964" s="4" t="n"/>
      <c r="G964" s="4" t="n"/>
      <c r="H964" s="3" t="n"/>
      <c r="I964" s="4" t="n"/>
      <c r="J964" s="4" t="n"/>
      <c r="K964" s="5">
        <f>IF(I964="","",I964-N(J964))</f>
        <v/>
      </c>
      <c r="L964" s="5">
        <f>IF(OR(K964="",E964=""),"",K964-E964)</f>
        <v/>
      </c>
      <c r="M964" s="6">
        <f>IF(OR(L964="",N(E964)=0),"",L964/E964)</f>
        <v/>
      </c>
      <c r="N964" s="7">
        <f>IF(OR(D964="",H964=""),"",H964-D964)</f>
        <v/>
      </c>
    </row>
    <row r="965">
      <c r="D965" s="3" t="n"/>
      <c r="E965" s="4" t="n"/>
      <c r="G965" s="4" t="n"/>
      <c r="H965" s="3" t="n"/>
      <c r="I965" s="4" t="n"/>
      <c r="J965" s="4" t="n"/>
      <c r="K965" s="5">
        <f>IF(I965="","",I965-N(J965))</f>
        <v/>
      </c>
      <c r="L965" s="5">
        <f>IF(OR(K965="",E965=""),"",K965-E965)</f>
        <v/>
      </c>
      <c r="M965" s="6">
        <f>IF(OR(L965="",N(E965)=0),"",L965/E965)</f>
        <v/>
      </c>
      <c r="N965" s="7">
        <f>IF(OR(D965="",H965=""),"",H965-D965)</f>
        <v/>
      </c>
    </row>
    <row r="966">
      <c r="D966" s="3" t="n"/>
      <c r="E966" s="4" t="n"/>
      <c r="G966" s="4" t="n"/>
      <c r="H966" s="3" t="n"/>
      <c r="I966" s="4" t="n"/>
      <c r="J966" s="4" t="n"/>
      <c r="K966" s="5">
        <f>IF(I966="","",I966-N(J966))</f>
        <v/>
      </c>
      <c r="L966" s="5">
        <f>IF(OR(K966="",E966=""),"",K966-E966)</f>
        <v/>
      </c>
      <c r="M966" s="6">
        <f>IF(OR(L966="",N(E966)=0),"",L966/E966)</f>
        <v/>
      </c>
      <c r="N966" s="7">
        <f>IF(OR(D966="",H966=""),"",H966-D966)</f>
        <v/>
      </c>
    </row>
    <row r="967">
      <c r="D967" s="3" t="n"/>
      <c r="E967" s="4" t="n"/>
      <c r="G967" s="4" t="n"/>
      <c r="H967" s="3" t="n"/>
      <c r="I967" s="4" t="n"/>
      <c r="J967" s="4" t="n"/>
      <c r="K967" s="5">
        <f>IF(I967="","",I967-N(J967))</f>
        <v/>
      </c>
      <c r="L967" s="5">
        <f>IF(OR(K967="",E967=""),"",K967-E967)</f>
        <v/>
      </c>
      <c r="M967" s="6">
        <f>IF(OR(L967="",N(E967)=0),"",L967/E967)</f>
        <v/>
      </c>
      <c r="N967" s="7">
        <f>IF(OR(D967="",H967=""),"",H967-D967)</f>
        <v/>
      </c>
    </row>
    <row r="968">
      <c r="D968" s="3" t="n"/>
      <c r="E968" s="4" t="n"/>
      <c r="G968" s="4" t="n"/>
      <c r="H968" s="3" t="n"/>
      <c r="I968" s="4" t="n"/>
      <c r="J968" s="4" t="n"/>
      <c r="K968" s="5">
        <f>IF(I968="","",I968-N(J968))</f>
        <v/>
      </c>
      <c r="L968" s="5">
        <f>IF(OR(K968="",E968=""),"",K968-E968)</f>
        <v/>
      </c>
      <c r="M968" s="6">
        <f>IF(OR(L968="",N(E968)=0),"",L968/E968)</f>
        <v/>
      </c>
      <c r="N968" s="7">
        <f>IF(OR(D968="",H968=""),"",H968-D968)</f>
        <v/>
      </c>
    </row>
    <row r="969">
      <c r="D969" s="3" t="n"/>
      <c r="E969" s="4" t="n"/>
      <c r="G969" s="4" t="n"/>
      <c r="H969" s="3" t="n"/>
      <c r="I969" s="4" t="n"/>
      <c r="J969" s="4" t="n"/>
      <c r="K969" s="5">
        <f>IF(I969="","",I969-N(J969))</f>
        <v/>
      </c>
      <c r="L969" s="5">
        <f>IF(OR(K969="",E969=""),"",K969-E969)</f>
        <v/>
      </c>
      <c r="M969" s="6">
        <f>IF(OR(L969="",N(E969)=0),"",L969/E969)</f>
        <v/>
      </c>
      <c r="N969" s="7">
        <f>IF(OR(D969="",H969=""),"",H969-D969)</f>
        <v/>
      </c>
    </row>
    <row r="970">
      <c r="D970" s="3" t="n"/>
      <c r="E970" s="4" t="n"/>
      <c r="G970" s="4" t="n"/>
      <c r="H970" s="3" t="n"/>
      <c r="I970" s="4" t="n"/>
      <c r="J970" s="4" t="n"/>
      <c r="K970" s="5">
        <f>IF(I970="","",I970-N(J970))</f>
        <v/>
      </c>
      <c r="L970" s="5">
        <f>IF(OR(K970="",E970=""),"",K970-E970)</f>
        <v/>
      </c>
      <c r="M970" s="6">
        <f>IF(OR(L970="",N(E970)=0),"",L970/E970)</f>
        <v/>
      </c>
      <c r="N970" s="7">
        <f>IF(OR(D970="",H970=""),"",H970-D970)</f>
        <v/>
      </c>
    </row>
    <row r="971">
      <c r="D971" s="3" t="n"/>
      <c r="E971" s="4" t="n"/>
      <c r="G971" s="4" t="n"/>
      <c r="H971" s="3" t="n"/>
      <c r="I971" s="4" t="n"/>
      <c r="J971" s="4" t="n"/>
      <c r="K971" s="5">
        <f>IF(I971="","",I971-N(J971))</f>
        <v/>
      </c>
      <c r="L971" s="5">
        <f>IF(OR(K971="",E971=""),"",K971-E971)</f>
        <v/>
      </c>
      <c r="M971" s="6">
        <f>IF(OR(L971="",N(E971)=0),"",L971/E971)</f>
        <v/>
      </c>
      <c r="N971" s="7">
        <f>IF(OR(D971="",H971=""),"",H971-D971)</f>
        <v/>
      </c>
    </row>
    <row r="972">
      <c r="D972" s="3" t="n"/>
      <c r="E972" s="4" t="n"/>
      <c r="G972" s="4" t="n"/>
      <c r="H972" s="3" t="n"/>
      <c r="I972" s="4" t="n"/>
      <c r="J972" s="4" t="n"/>
      <c r="K972" s="5">
        <f>IF(I972="","",I972-N(J972))</f>
        <v/>
      </c>
      <c r="L972" s="5">
        <f>IF(OR(K972="",E972=""),"",K972-E972)</f>
        <v/>
      </c>
      <c r="M972" s="6">
        <f>IF(OR(L972="",N(E972)=0),"",L972/E972)</f>
        <v/>
      </c>
      <c r="N972" s="7">
        <f>IF(OR(D972="",H972=""),"",H972-D972)</f>
        <v/>
      </c>
    </row>
    <row r="973">
      <c r="D973" s="3" t="n"/>
      <c r="E973" s="4" t="n"/>
      <c r="G973" s="4" t="n"/>
      <c r="H973" s="3" t="n"/>
      <c r="I973" s="4" t="n"/>
      <c r="J973" s="4" t="n"/>
      <c r="K973" s="5">
        <f>IF(I973="","",I973-N(J973))</f>
        <v/>
      </c>
      <c r="L973" s="5">
        <f>IF(OR(K973="",E973=""),"",K973-E973)</f>
        <v/>
      </c>
      <c r="M973" s="6">
        <f>IF(OR(L973="",N(E973)=0),"",L973/E973)</f>
        <v/>
      </c>
      <c r="N973" s="7">
        <f>IF(OR(D973="",H973=""),"",H973-D973)</f>
        <v/>
      </c>
    </row>
    <row r="974">
      <c r="D974" s="3" t="n"/>
      <c r="E974" s="4" t="n"/>
      <c r="G974" s="4" t="n"/>
      <c r="H974" s="3" t="n"/>
      <c r="I974" s="4" t="n"/>
      <c r="J974" s="4" t="n"/>
      <c r="K974" s="5">
        <f>IF(I974="","",I974-N(J974))</f>
        <v/>
      </c>
      <c r="L974" s="5">
        <f>IF(OR(K974="",E974=""),"",K974-E974)</f>
        <v/>
      </c>
      <c r="M974" s="6">
        <f>IF(OR(L974="",N(E974)=0),"",L974/E974)</f>
        <v/>
      </c>
      <c r="N974" s="7">
        <f>IF(OR(D974="",H974=""),"",H974-D974)</f>
        <v/>
      </c>
    </row>
    <row r="975">
      <c r="D975" s="3" t="n"/>
      <c r="E975" s="4" t="n"/>
      <c r="G975" s="4" t="n"/>
      <c r="H975" s="3" t="n"/>
      <c r="I975" s="4" t="n"/>
      <c r="J975" s="4" t="n"/>
      <c r="K975" s="5">
        <f>IF(I975="","",I975-N(J975))</f>
        <v/>
      </c>
      <c r="L975" s="5">
        <f>IF(OR(K975="",E975=""),"",K975-E975)</f>
        <v/>
      </c>
      <c r="M975" s="6">
        <f>IF(OR(L975="",N(E975)=0),"",L975/E975)</f>
        <v/>
      </c>
      <c r="N975" s="7">
        <f>IF(OR(D975="",H975=""),"",H975-D975)</f>
        <v/>
      </c>
    </row>
    <row r="976">
      <c r="D976" s="3" t="n"/>
      <c r="E976" s="4" t="n"/>
      <c r="G976" s="4" t="n"/>
      <c r="H976" s="3" t="n"/>
      <c r="I976" s="4" t="n"/>
      <c r="J976" s="4" t="n"/>
      <c r="K976" s="5">
        <f>IF(I976="","",I976-N(J976))</f>
        <v/>
      </c>
      <c r="L976" s="5">
        <f>IF(OR(K976="",E976=""),"",K976-E976)</f>
        <v/>
      </c>
      <c r="M976" s="6">
        <f>IF(OR(L976="",N(E976)=0),"",L976/E976)</f>
        <v/>
      </c>
      <c r="N976" s="7">
        <f>IF(OR(D976="",H976=""),"",H976-D976)</f>
        <v/>
      </c>
    </row>
    <row r="977">
      <c r="D977" s="3" t="n"/>
      <c r="E977" s="4" t="n"/>
      <c r="G977" s="4" t="n"/>
      <c r="H977" s="3" t="n"/>
      <c r="I977" s="4" t="n"/>
      <c r="J977" s="4" t="n"/>
      <c r="K977" s="5">
        <f>IF(I977="","",I977-N(J977))</f>
        <v/>
      </c>
      <c r="L977" s="5">
        <f>IF(OR(K977="",E977=""),"",K977-E977)</f>
        <v/>
      </c>
      <c r="M977" s="6">
        <f>IF(OR(L977="",N(E977)=0),"",L977/E977)</f>
        <v/>
      </c>
      <c r="N977" s="7">
        <f>IF(OR(D977="",H977=""),"",H977-D977)</f>
        <v/>
      </c>
    </row>
    <row r="978">
      <c r="D978" s="3" t="n"/>
      <c r="E978" s="4" t="n"/>
      <c r="G978" s="4" t="n"/>
      <c r="H978" s="3" t="n"/>
      <c r="I978" s="4" t="n"/>
      <c r="J978" s="4" t="n"/>
      <c r="K978" s="5">
        <f>IF(I978="","",I978-N(J978))</f>
        <v/>
      </c>
      <c r="L978" s="5">
        <f>IF(OR(K978="",E978=""),"",K978-E978)</f>
        <v/>
      </c>
      <c r="M978" s="6">
        <f>IF(OR(L978="",N(E978)=0),"",L978/E978)</f>
        <v/>
      </c>
      <c r="N978" s="7">
        <f>IF(OR(D978="",H978=""),"",H978-D978)</f>
        <v/>
      </c>
    </row>
    <row r="979">
      <c r="D979" s="3" t="n"/>
      <c r="E979" s="4" t="n"/>
      <c r="G979" s="4" t="n"/>
      <c r="H979" s="3" t="n"/>
      <c r="I979" s="4" t="n"/>
      <c r="J979" s="4" t="n"/>
      <c r="K979" s="5">
        <f>IF(I979="","",I979-N(J979))</f>
        <v/>
      </c>
      <c r="L979" s="5">
        <f>IF(OR(K979="",E979=""),"",K979-E979)</f>
        <v/>
      </c>
      <c r="M979" s="6">
        <f>IF(OR(L979="",N(E979)=0),"",L979/E979)</f>
        <v/>
      </c>
      <c r="N979" s="7">
        <f>IF(OR(D979="",H979=""),"",H979-D979)</f>
        <v/>
      </c>
    </row>
    <row r="980">
      <c r="D980" s="3" t="n"/>
      <c r="E980" s="4" t="n"/>
      <c r="G980" s="4" t="n"/>
      <c r="H980" s="3" t="n"/>
      <c r="I980" s="4" t="n"/>
      <c r="J980" s="4" t="n"/>
      <c r="K980" s="5">
        <f>IF(I980="","",I980-N(J980))</f>
        <v/>
      </c>
      <c r="L980" s="5">
        <f>IF(OR(K980="",E980=""),"",K980-E980)</f>
        <v/>
      </c>
      <c r="M980" s="6">
        <f>IF(OR(L980="",N(E980)=0),"",L980/E980)</f>
        <v/>
      </c>
      <c r="N980" s="7">
        <f>IF(OR(D980="",H980=""),"",H980-D980)</f>
        <v/>
      </c>
    </row>
    <row r="981">
      <c r="D981" s="3" t="n"/>
      <c r="E981" s="4" t="n"/>
      <c r="G981" s="4" t="n"/>
      <c r="H981" s="3" t="n"/>
      <c r="I981" s="4" t="n"/>
      <c r="J981" s="4" t="n"/>
      <c r="K981" s="5">
        <f>IF(I981="","",I981-N(J981))</f>
        <v/>
      </c>
      <c r="L981" s="5">
        <f>IF(OR(K981="",E981=""),"",K981-E981)</f>
        <v/>
      </c>
      <c r="M981" s="6">
        <f>IF(OR(L981="",N(E981)=0),"",L981/E981)</f>
        <v/>
      </c>
      <c r="N981" s="7">
        <f>IF(OR(D981="",H981=""),"",H981-D981)</f>
        <v/>
      </c>
    </row>
    <row r="982">
      <c r="D982" s="3" t="n"/>
      <c r="E982" s="4" t="n"/>
      <c r="G982" s="4" t="n"/>
      <c r="H982" s="3" t="n"/>
      <c r="I982" s="4" t="n"/>
      <c r="J982" s="4" t="n"/>
      <c r="K982" s="5">
        <f>IF(I982="","",I982-N(J982))</f>
        <v/>
      </c>
      <c r="L982" s="5">
        <f>IF(OR(K982="",E982=""),"",K982-E982)</f>
        <v/>
      </c>
      <c r="M982" s="6">
        <f>IF(OR(L982="",N(E982)=0),"",L982/E982)</f>
        <v/>
      </c>
      <c r="N982" s="7">
        <f>IF(OR(D982="",H982=""),"",H982-D982)</f>
        <v/>
      </c>
    </row>
    <row r="983">
      <c r="D983" s="3" t="n"/>
      <c r="E983" s="4" t="n"/>
      <c r="G983" s="4" t="n"/>
      <c r="H983" s="3" t="n"/>
      <c r="I983" s="4" t="n"/>
      <c r="J983" s="4" t="n"/>
      <c r="K983" s="5">
        <f>IF(I983="","",I983-N(J983))</f>
        <v/>
      </c>
      <c r="L983" s="5">
        <f>IF(OR(K983="",E983=""),"",K983-E983)</f>
        <v/>
      </c>
      <c r="M983" s="6">
        <f>IF(OR(L983="",N(E983)=0),"",L983/E983)</f>
        <v/>
      </c>
      <c r="N983" s="7">
        <f>IF(OR(D983="",H983=""),"",H983-D983)</f>
        <v/>
      </c>
    </row>
    <row r="984">
      <c r="D984" s="3" t="n"/>
      <c r="E984" s="4" t="n"/>
      <c r="G984" s="4" t="n"/>
      <c r="H984" s="3" t="n"/>
      <c r="I984" s="4" t="n"/>
      <c r="J984" s="4" t="n"/>
      <c r="K984" s="5">
        <f>IF(I984="","",I984-N(J984))</f>
        <v/>
      </c>
      <c r="L984" s="5">
        <f>IF(OR(K984="",E984=""),"",K984-E984)</f>
        <v/>
      </c>
      <c r="M984" s="6">
        <f>IF(OR(L984="",N(E984)=0),"",L984/E984)</f>
        <v/>
      </c>
      <c r="N984" s="7">
        <f>IF(OR(D984="",H984=""),"",H984-D984)</f>
        <v/>
      </c>
    </row>
    <row r="985">
      <c r="D985" s="3" t="n"/>
      <c r="E985" s="4" t="n"/>
      <c r="G985" s="4" t="n"/>
      <c r="H985" s="3" t="n"/>
      <c r="I985" s="4" t="n"/>
      <c r="J985" s="4" t="n"/>
      <c r="K985" s="5">
        <f>IF(I985="","",I985-N(J985))</f>
        <v/>
      </c>
      <c r="L985" s="5">
        <f>IF(OR(K985="",E985=""),"",K985-E985)</f>
        <v/>
      </c>
      <c r="M985" s="6">
        <f>IF(OR(L985="",N(E985)=0),"",L985/E985)</f>
        <v/>
      </c>
      <c r="N985" s="7">
        <f>IF(OR(D985="",H985=""),"",H985-D985)</f>
        <v/>
      </c>
    </row>
    <row r="986">
      <c r="D986" s="3" t="n"/>
      <c r="E986" s="4" t="n"/>
      <c r="G986" s="4" t="n"/>
      <c r="H986" s="3" t="n"/>
      <c r="I986" s="4" t="n"/>
      <c r="J986" s="4" t="n"/>
      <c r="K986" s="5">
        <f>IF(I986="","",I986-N(J986))</f>
        <v/>
      </c>
      <c r="L986" s="5">
        <f>IF(OR(K986="",E986=""),"",K986-E986)</f>
        <v/>
      </c>
      <c r="M986" s="6">
        <f>IF(OR(L986="",N(E986)=0),"",L986/E986)</f>
        <v/>
      </c>
      <c r="N986" s="7">
        <f>IF(OR(D986="",H986=""),"",H986-D986)</f>
        <v/>
      </c>
    </row>
    <row r="987">
      <c r="D987" s="3" t="n"/>
      <c r="E987" s="4" t="n"/>
      <c r="G987" s="4" t="n"/>
      <c r="H987" s="3" t="n"/>
      <c r="I987" s="4" t="n"/>
      <c r="J987" s="4" t="n"/>
      <c r="K987" s="5">
        <f>IF(I987="","",I987-N(J987))</f>
        <v/>
      </c>
      <c r="L987" s="5">
        <f>IF(OR(K987="",E987=""),"",K987-E987)</f>
        <v/>
      </c>
      <c r="M987" s="6">
        <f>IF(OR(L987="",N(E987)=0),"",L987/E987)</f>
        <v/>
      </c>
      <c r="N987" s="7">
        <f>IF(OR(D987="",H987=""),"",H987-D987)</f>
        <v/>
      </c>
    </row>
    <row r="988">
      <c r="D988" s="3" t="n"/>
      <c r="E988" s="4" t="n"/>
      <c r="G988" s="4" t="n"/>
      <c r="H988" s="3" t="n"/>
      <c r="I988" s="4" t="n"/>
      <c r="J988" s="4" t="n"/>
      <c r="K988" s="5">
        <f>IF(I988="","",I988-N(J988))</f>
        <v/>
      </c>
      <c r="L988" s="5">
        <f>IF(OR(K988="",E988=""),"",K988-E988)</f>
        <v/>
      </c>
      <c r="M988" s="6">
        <f>IF(OR(L988="",N(E988)=0),"",L988/E988)</f>
        <v/>
      </c>
      <c r="N988" s="7">
        <f>IF(OR(D988="",H988=""),"",H988-D988)</f>
        <v/>
      </c>
    </row>
    <row r="989">
      <c r="D989" s="3" t="n"/>
      <c r="E989" s="4" t="n"/>
      <c r="G989" s="4" t="n"/>
      <c r="H989" s="3" t="n"/>
      <c r="I989" s="4" t="n"/>
      <c r="J989" s="4" t="n"/>
      <c r="K989" s="5">
        <f>IF(I989="","",I989-N(J989))</f>
        <v/>
      </c>
      <c r="L989" s="5">
        <f>IF(OR(K989="",E989=""),"",K989-E989)</f>
        <v/>
      </c>
      <c r="M989" s="6">
        <f>IF(OR(L989="",N(E989)=0),"",L989/E989)</f>
        <v/>
      </c>
      <c r="N989" s="7">
        <f>IF(OR(D989="",H989=""),"",H989-D989)</f>
        <v/>
      </c>
    </row>
    <row r="990">
      <c r="D990" s="3" t="n"/>
      <c r="E990" s="4" t="n"/>
      <c r="G990" s="4" t="n"/>
      <c r="H990" s="3" t="n"/>
      <c r="I990" s="4" t="n"/>
      <c r="J990" s="4" t="n"/>
      <c r="K990" s="5">
        <f>IF(I990="","",I990-N(J990))</f>
        <v/>
      </c>
      <c r="L990" s="5">
        <f>IF(OR(K990="",E990=""),"",K990-E990)</f>
        <v/>
      </c>
      <c r="M990" s="6">
        <f>IF(OR(L990="",N(E990)=0),"",L990/E990)</f>
        <v/>
      </c>
      <c r="N990" s="7">
        <f>IF(OR(D990="",H990=""),"",H990-D990)</f>
        <v/>
      </c>
    </row>
    <row r="991">
      <c r="D991" s="3" t="n"/>
      <c r="E991" s="4" t="n"/>
      <c r="G991" s="4" t="n"/>
      <c r="H991" s="3" t="n"/>
      <c r="I991" s="4" t="n"/>
      <c r="J991" s="4" t="n"/>
      <c r="K991" s="5">
        <f>IF(I991="","",I991-N(J991))</f>
        <v/>
      </c>
      <c r="L991" s="5">
        <f>IF(OR(K991="",E991=""),"",K991-E991)</f>
        <v/>
      </c>
      <c r="M991" s="6">
        <f>IF(OR(L991="",N(E991)=0),"",L991/E991)</f>
        <v/>
      </c>
      <c r="N991" s="7">
        <f>IF(OR(D991="",H991=""),"",H991-D991)</f>
        <v/>
      </c>
    </row>
    <row r="992">
      <c r="D992" s="3" t="n"/>
      <c r="E992" s="4" t="n"/>
      <c r="G992" s="4" t="n"/>
      <c r="H992" s="3" t="n"/>
      <c r="I992" s="4" t="n"/>
      <c r="J992" s="4" t="n"/>
      <c r="K992" s="5">
        <f>IF(I992="","",I992-N(J992))</f>
        <v/>
      </c>
      <c r="L992" s="5">
        <f>IF(OR(K992="",E992=""),"",K992-E992)</f>
        <v/>
      </c>
      <c r="M992" s="6">
        <f>IF(OR(L992="",N(E992)=0),"",L992/E992)</f>
        <v/>
      </c>
      <c r="N992" s="7">
        <f>IF(OR(D992="",H992=""),"",H992-D992)</f>
        <v/>
      </c>
    </row>
    <row r="993">
      <c r="D993" s="3" t="n"/>
      <c r="E993" s="4" t="n"/>
      <c r="G993" s="4" t="n"/>
      <c r="H993" s="3" t="n"/>
      <c r="I993" s="4" t="n"/>
      <c r="J993" s="4" t="n"/>
      <c r="K993" s="5">
        <f>IF(I993="","",I993-N(J993))</f>
        <v/>
      </c>
      <c r="L993" s="5">
        <f>IF(OR(K993="",E993=""),"",K993-E993)</f>
        <v/>
      </c>
      <c r="M993" s="6">
        <f>IF(OR(L993="",N(E993)=0),"",L993/E993)</f>
        <v/>
      </c>
      <c r="N993" s="7">
        <f>IF(OR(D993="",H993=""),"",H993-D993)</f>
        <v/>
      </c>
    </row>
    <row r="994">
      <c r="D994" s="3" t="n"/>
      <c r="E994" s="4" t="n"/>
      <c r="G994" s="4" t="n"/>
      <c r="H994" s="3" t="n"/>
      <c r="I994" s="4" t="n"/>
      <c r="J994" s="4" t="n"/>
      <c r="K994" s="5">
        <f>IF(I994="","",I994-N(J994))</f>
        <v/>
      </c>
      <c r="L994" s="5">
        <f>IF(OR(K994="",E994=""),"",K994-E994)</f>
        <v/>
      </c>
      <c r="M994" s="6">
        <f>IF(OR(L994="",N(E994)=0),"",L994/E994)</f>
        <v/>
      </c>
      <c r="N994" s="7">
        <f>IF(OR(D994="",H994=""),"",H994-D994)</f>
        <v/>
      </c>
    </row>
    <row r="995">
      <c r="D995" s="3" t="n"/>
      <c r="E995" s="4" t="n"/>
      <c r="G995" s="4" t="n"/>
      <c r="H995" s="3" t="n"/>
      <c r="I995" s="4" t="n"/>
      <c r="J995" s="4" t="n"/>
      <c r="K995" s="5">
        <f>IF(I995="","",I995-N(J995))</f>
        <v/>
      </c>
      <c r="L995" s="5">
        <f>IF(OR(K995="",E995=""),"",K995-E995)</f>
        <v/>
      </c>
      <c r="M995" s="6">
        <f>IF(OR(L995="",N(E995)=0),"",L995/E995)</f>
        <v/>
      </c>
      <c r="N995" s="7">
        <f>IF(OR(D995="",H995=""),"",H995-D995)</f>
        <v/>
      </c>
    </row>
    <row r="996">
      <c r="D996" s="3" t="n"/>
      <c r="E996" s="4" t="n"/>
      <c r="G996" s="4" t="n"/>
      <c r="H996" s="3" t="n"/>
      <c r="I996" s="4" t="n"/>
      <c r="J996" s="4" t="n"/>
      <c r="K996" s="5">
        <f>IF(I996="","",I996-N(J996))</f>
        <v/>
      </c>
      <c r="L996" s="5">
        <f>IF(OR(K996="",E996=""),"",K996-E996)</f>
        <v/>
      </c>
      <c r="M996" s="6">
        <f>IF(OR(L996="",N(E996)=0),"",L996/E996)</f>
        <v/>
      </c>
      <c r="N996" s="7">
        <f>IF(OR(D996="",H996=""),"",H996-D996)</f>
        <v/>
      </c>
    </row>
    <row r="997">
      <c r="D997" s="3" t="n"/>
      <c r="E997" s="4" t="n"/>
      <c r="G997" s="4" t="n"/>
      <c r="H997" s="3" t="n"/>
      <c r="I997" s="4" t="n"/>
      <c r="J997" s="4" t="n"/>
      <c r="K997" s="5">
        <f>IF(I997="","",I997-N(J997))</f>
        <v/>
      </c>
      <c r="L997" s="5">
        <f>IF(OR(K997="",E997=""),"",K997-E997)</f>
        <v/>
      </c>
      <c r="M997" s="6">
        <f>IF(OR(L997="",N(E997)=0),"",L997/E997)</f>
        <v/>
      </c>
      <c r="N997" s="7">
        <f>IF(OR(D997="",H997=""),"",H997-D997)</f>
        <v/>
      </c>
    </row>
    <row r="998">
      <c r="D998" s="3" t="n"/>
      <c r="E998" s="4" t="n"/>
      <c r="G998" s="4" t="n"/>
      <c r="H998" s="3" t="n"/>
      <c r="I998" s="4" t="n"/>
      <c r="J998" s="4" t="n"/>
      <c r="K998" s="5">
        <f>IF(I998="","",I998-N(J998))</f>
        <v/>
      </c>
      <c r="L998" s="5">
        <f>IF(OR(K998="",E998=""),"",K998-E998)</f>
        <v/>
      </c>
      <c r="M998" s="6">
        <f>IF(OR(L998="",N(E998)=0),"",L998/E998)</f>
        <v/>
      </c>
      <c r="N998" s="7">
        <f>IF(OR(D998="",H998=""),"",H998-D998)</f>
        <v/>
      </c>
    </row>
    <row r="999">
      <c r="D999" s="3" t="n"/>
      <c r="E999" s="4" t="n"/>
      <c r="G999" s="4" t="n"/>
      <c r="H999" s="3" t="n"/>
      <c r="I999" s="4" t="n"/>
      <c r="J999" s="4" t="n"/>
      <c r="K999" s="5">
        <f>IF(I999="","",I999-N(J999))</f>
        <v/>
      </c>
      <c r="L999" s="5">
        <f>IF(OR(K999="",E999=""),"",K999-E999)</f>
        <v/>
      </c>
      <c r="M999" s="6">
        <f>IF(OR(L999="",N(E999)=0),"",L999/E999)</f>
        <v/>
      </c>
      <c r="N999" s="7">
        <f>IF(OR(D999="",H999=""),"",H999-D999)</f>
        <v/>
      </c>
    </row>
    <row r="1000">
      <c r="D1000" s="3" t="n"/>
      <c r="E1000" s="4" t="n"/>
      <c r="G1000" s="4" t="n"/>
      <c r="H1000" s="3" t="n"/>
      <c r="I1000" s="4" t="n"/>
      <c r="J1000" s="4" t="n"/>
      <c r="K1000" s="5">
        <f>IF(I1000="","",I1000-N(J1000))</f>
        <v/>
      </c>
      <c r="L1000" s="5">
        <f>IF(OR(K1000="",E1000=""),"",K1000-E1000)</f>
        <v/>
      </c>
      <c r="M1000" s="6">
        <f>IF(OR(L1000="",N(E1000)=0),"",L1000/E1000)</f>
        <v/>
      </c>
      <c r="N1000" s="7">
        <f>IF(OR(D1000="",H1000=""),"",H1000-D1000)</f>
        <v/>
      </c>
    </row>
    <row r="1001">
      <c r="D1001" s="3" t="n"/>
      <c r="E1001" s="4" t="n"/>
      <c r="G1001" s="4" t="n"/>
      <c r="H1001" s="3" t="n"/>
      <c r="I1001" s="4" t="n"/>
      <c r="J1001" s="4" t="n"/>
      <c r="K1001" s="5">
        <f>IF(I1001="","",I1001-N(J1001))</f>
        <v/>
      </c>
      <c r="L1001" s="5">
        <f>IF(OR(K1001="",E1001=""),"",K1001-E1001)</f>
        <v/>
      </c>
      <c r="M1001" s="6">
        <f>IF(OR(L1001="",N(E1001)=0),"",L1001/E1001)</f>
        <v/>
      </c>
      <c r="N1001" s="7">
        <f>IF(OR(D1001="",H1001=""),"",H1001-D1001)</f>
        <v/>
      </c>
    </row>
  </sheetData>
  <autoFilter ref="A1:P1001"/>
  <conditionalFormatting sqref="L2:L1001">
    <cfRule type="expression" priority="1" dxfId="0">
      <formula>AND(ISNUMBER(L2),L2&lt;0)</formula>
    </cfRule>
  </conditionalFormatting>
  <dataValidations count="2">
    <dataValidation sqref="F2:F1001" showDropDown="0" showInputMessage="0" showErrorMessage="0" allowBlank="0" type="list">
      <formula1>=Lists!$A$2:$A$17</formula1>
    </dataValidation>
    <dataValidation sqref="O2:O1001" showDropDown="0" showInputMessage="0" showErrorMessage="0" allowBlank="0" type="list">
      <formula1>=Lists!$B$2:$B$5</formula1>
    </dataValidation>
  </dataValidations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dimension ref="A1:G51"/>
  <sheetViews>
    <sheetView tabSelected="0" workbookViewId="0">
      <selection activeCell="A1" sqref="A1"/>
    </sheetView>
  </sheetViews>
  <sheetFormatPr baseColWidth="8" defaultRowHeight="15"/>
  <cols>
    <col width="26" customWidth="1" min="1" max="1"/>
    <col width="12" customWidth="1" min="2" max="2"/>
    <col width="14" customWidth="1" min="3" max="3"/>
    <col width="12" customWidth="1" min="4" max="4"/>
    <col width="14" customWidth="1" min="5" max="5"/>
    <col width="14" customWidth="1" min="6" max="6"/>
    <col width="12" customWidth="1" min="7" max="7"/>
  </cols>
  <sheetData>
    <row r="1">
      <c r="A1" s="8" t="inlineStr">
        <is>
          <t>Totals</t>
        </is>
      </c>
    </row>
    <row r="2">
      <c r="A2" t="inlineStr">
        <is>
          <t>Units recorded</t>
        </is>
      </c>
      <c r="B2" s="9">
        <f>COUNTA(Inventory!$A$2:$A$1001)</f>
        <v/>
      </c>
    </row>
    <row r="3">
      <c r="A3" t="inlineStr">
        <is>
          <t>Units sold</t>
        </is>
      </c>
      <c r="B3" s="9">
        <f>COUNT(Inventory!$H$2:$H$1001)</f>
        <v/>
      </c>
    </row>
    <row r="4">
      <c r="A4" t="inlineStr">
        <is>
          <t>Units unsold</t>
        </is>
      </c>
      <c r="B4" s="9">
        <f>B2-B3</f>
        <v/>
      </c>
    </row>
    <row r="5">
      <c r="A5" t="inlineStr">
        <is>
          <t>Total spent (all stock)</t>
        </is>
      </c>
      <c r="B5" s="4">
        <f>SUM(Inventory!$E$2:$E$1001)</f>
        <v/>
      </c>
    </row>
    <row r="6">
      <c r="A6" t="inlineStr">
        <is>
          <t>Unsold stock at cost</t>
        </is>
      </c>
      <c r="B6" s="4">
        <f>SUM(Inventory!$E$2:$E$1001)-SUMIFS(Inventory!$E$2:$E$1001,Inventory!$H$2:$H$1001,"&lt;&gt;")</f>
        <v/>
      </c>
    </row>
    <row r="7">
      <c r="A7" t="inlineStr">
        <is>
          <t>Sales revenue</t>
        </is>
      </c>
      <c r="B7" s="4">
        <f>SUM(Inventory!$I$2:$I$1001)</f>
        <v/>
      </c>
    </row>
    <row r="8">
      <c r="A8" t="inlineStr">
        <is>
          <t>Fees</t>
        </is>
      </c>
      <c r="B8" s="4">
        <f>SUM(Inventory!$J$2:$J$1001)</f>
        <v/>
      </c>
    </row>
    <row r="9">
      <c r="A9" t="inlineStr">
        <is>
          <t>Payout</t>
        </is>
      </c>
      <c r="B9" s="4">
        <f>SUM(Inventory!$K$2:$K$1001)</f>
        <v/>
      </c>
    </row>
    <row r="10">
      <c r="A10" t="inlineStr">
        <is>
          <t>Profit on sold units</t>
        </is>
      </c>
      <c r="B10" s="4">
        <f>SUM(Inventory!$L$2:$L$1001)</f>
        <v/>
      </c>
    </row>
    <row r="11">
      <c r="A11" t="inlineStr">
        <is>
          <t>ROI on sold units</t>
        </is>
      </c>
      <c r="B11" s="10">
        <f>IFERROR(B10/SUMIFS(Inventory!$E$2:$E$1001,Inventory!$H$2:$H$1001,"&lt;&gt;"),"")</f>
        <v/>
      </c>
    </row>
    <row r="12">
      <c r="A12" t="inlineStr">
        <is>
          <t>Average days to sell</t>
        </is>
      </c>
      <c r="B12" s="11">
        <f>IFERROR(AVERAGE(Inventory!$N$2:$N$1001),"")</f>
        <v/>
      </c>
    </row>
    <row r="15">
      <c r="A15" s="8" t="inlineStr">
        <is>
          <t>By marketplace (sold units)</t>
        </is>
      </c>
    </row>
    <row r="16">
      <c r="A16" s="12" t="inlineStr">
        <is>
          <t>Marketplace</t>
        </is>
      </c>
      <c r="B16" s="12" t="inlineStr">
        <is>
          <t>Units sold</t>
        </is>
      </c>
      <c r="C16" s="12" t="inlineStr">
        <is>
          <t>Revenue</t>
        </is>
      </c>
      <c r="D16" s="12" t="inlineStr">
        <is>
          <t>Fees</t>
        </is>
      </c>
      <c r="E16" s="12" t="inlineStr">
        <is>
          <t>Payout</t>
        </is>
      </c>
      <c r="F16" s="12" t="inlineStr">
        <is>
          <t>Profit</t>
        </is>
      </c>
      <c r="G16" s="12" t="inlineStr">
        <is>
          <t>Avg days</t>
        </is>
      </c>
    </row>
    <row r="17">
      <c r="A17">
        <f>IF(Lists!A2="","",Lists!A2)</f>
        <v/>
      </c>
      <c r="B17">
        <f>IF(A17="","",COUNTIFS(Inventory!$F$2:$F$1001,A17,Inventory!$H$2:$H$1001,"&lt;&gt;"))</f>
        <v/>
      </c>
      <c r="C17" s="4">
        <f>IF(A17="","",SUMIFS(Inventory!$I$2:$I$1001,Inventory!$F$2:$F$1001,A17))</f>
        <v/>
      </c>
      <c r="D17" s="4">
        <f>IF(A17="","",SUMIFS(Inventory!$J$2:$J$1001,Inventory!$F$2:$F$1001,A17))</f>
        <v/>
      </c>
      <c r="E17" s="4">
        <f>IF(A17="","",SUMIFS(Inventory!$K$2:$K$1001,Inventory!$F$2:$F$1001,A17))</f>
        <v/>
      </c>
      <c r="F17" s="4">
        <f>IF(A17="","",SUMIFS(Inventory!$L$2:$L$1001,Inventory!$F$2:$F$1001,A17))</f>
        <v/>
      </c>
      <c r="G17" s="11">
        <f>IF(OR(A17="",N(B17)=0),"",SUMIFS(Inventory!$N$2:$N$1001,Inventory!$F$2:$F$1001,A17)/B17)</f>
        <v/>
      </c>
    </row>
    <row r="18">
      <c r="A18">
        <f>IF(Lists!A3="","",Lists!A3)</f>
        <v/>
      </c>
      <c r="B18">
        <f>IF(A18="","",COUNTIFS(Inventory!$F$2:$F$1001,A18,Inventory!$H$2:$H$1001,"&lt;&gt;"))</f>
        <v/>
      </c>
      <c r="C18" s="4">
        <f>IF(A18="","",SUMIFS(Inventory!$I$2:$I$1001,Inventory!$F$2:$F$1001,A18))</f>
        <v/>
      </c>
      <c r="D18" s="4">
        <f>IF(A18="","",SUMIFS(Inventory!$J$2:$J$1001,Inventory!$F$2:$F$1001,A18))</f>
        <v/>
      </c>
      <c r="E18" s="4">
        <f>IF(A18="","",SUMIFS(Inventory!$K$2:$K$1001,Inventory!$F$2:$F$1001,A18))</f>
        <v/>
      </c>
      <c r="F18" s="4">
        <f>IF(A18="","",SUMIFS(Inventory!$L$2:$L$1001,Inventory!$F$2:$F$1001,A18))</f>
        <v/>
      </c>
      <c r="G18" s="11">
        <f>IF(OR(A18="",N(B18)=0),"",SUMIFS(Inventory!$N$2:$N$1001,Inventory!$F$2:$F$1001,A18)/B18)</f>
        <v/>
      </c>
    </row>
    <row r="19">
      <c r="A19">
        <f>IF(Lists!A4="","",Lists!A4)</f>
        <v/>
      </c>
      <c r="B19">
        <f>IF(A19="","",COUNTIFS(Inventory!$F$2:$F$1001,A19,Inventory!$H$2:$H$1001,"&lt;&gt;"))</f>
        <v/>
      </c>
      <c r="C19" s="4">
        <f>IF(A19="","",SUMIFS(Inventory!$I$2:$I$1001,Inventory!$F$2:$F$1001,A19))</f>
        <v/>
      </c>
      <c r="D19" s="4">
        <f>IF(A19="","",SUMIFS(Inventory!$J$2:$J$1001,Inventory!$F$2:$F$1001,A19))</f>
        <v/>
      </c>
      <c r="E19" s="4">
        <f>IF(A19="","",SUMIFS(Inventory!$K$2:$K$1001,Inventory!$F$2:$F$1001,A19))</f>
        <v/>
      </c>
      <c r="F19" s="4">
        <f>IF(A19="","",SUMIFS(Inventory!$L$2:$L$1001,Inventory!$F$2:$F$1001,A19))</f>
        <v/>
      </c>
      <c r="G19" s="11">
        <f>IF(OR(A19="",N(B19)=0),"",SUMIFS(Inventory!$N$2:$N$1001,Inventory!$F$2:$F$1001,A19)/B19)</f>
        <v/>
      </c>
    </row>
    <row r="20">
      <c r="A20">
        <f>IF(Lists!A5="","",Lists!A5)</f>
        <v/>
      </c>
      <c r="B20">
        <f>IF(A20="","",COUNTIFS(Inventory!$F$2:$F$1001,A20,Inventory!$H$2:$H$1001,"&lt;&gt;"))</f>
        <v/>
      </c>
      <c r="C20" s="4">
        <f>IF(A20="","",SUMIFS(Inventory!$I$2:$I$1001,Inventory!$F$2:$F$1001,A20))</f>
        <v/>
      </c>
      <c r="D20" s="4">
        <f>IF(A20="","",SUMIFS(Inventory!$J$2:$J$1001,Inventory!$F$2:$F$1001,A20))</f>
        <v/>
      </c>
      <c r="E20" s="4">
        <f>IF(A20="","",SUMIFS(Inventory!$K$2:$K$1001,Inventory!$F$2:$F$1001,A20))</f>
        <v/>
      </c>
      <c r="F20" s="4">
        <f>IF(A20="","",SUMIFS(Inventory!$L$2:$L$1001,Inventory!$F$2:$F$1001,A20))</f>
        <v/>
      </c>
      <c r="G20" s="11">
        <f>IF(OR(A20="",N(B20)=0),"",SUMIFS(Inventory!$N$2:$N$1001,Inventory!$F$2:$F$1001,A20)/B20)</f>
        <v/>
      </c>
    </row>
    <row r="21">
      <c r="A21">
        <f>IF(Lists!A6="","",Lists!A6)</f>
        <v/>
      </c>
      <c r="B21">
        <f>IF(A21="","",COUNTIFS(Inventory!$F$2:$F$1001,A21,Inventory!$H$2:$H$1001,"&lt;&gt;"))</f>
        <v/>
      </c>
      <c r="C21" s="4">
        <f>IF(A21="","",SUMIFS(Inventory!$I$2:$I$1001,Inventory!$F$2:$F$1001,A21))</f>
        <v/>
      </c>
      <c r="D21" s="4">
        <f>IF(A21="","",SUMIFS(Inventory!$J$2:$J$1001,Inventory!$F$2:$F$1001,A21))</f>
        <v/>
      </c>
      <c r="E21" s="4">
        <f>IF(A21="","",SUMIFS(Inventory!$K$2:$K$1001,Inventory!$F$2:$F$1001,A21))</f>
        <v/>
      </c>
      <c r="F21" s="4">
        <f>IF(A21="","",SUMIFS(Inventory!$L$2:$L$1001,Inventory!$F$2:$F$1001,A21))</f>
        <v/>
      </c>
      <c r="G21" s="11">
        <f>IF(OR(A21="",N(B21)=0),"",SUMIFS(Inventory!$N$2:$N$1001,Inventory!$F$2:$F$1001,A21)/B21)</f>
        <v/>
      </c>
    </row>
    <row r="22">
      <c r="A22">
        <f>IF(Lists!A7="","",Lists!A7)</f>
        <v/>
      </c>
      <c r="B22">
        <f>IF(A22="","",COUNTIFS(Inventory!$F$2:$F$1001,A22,Inventory!$H$2:$H$1001,"&lt;&gt;"))</f>
        <v/>
      </c>
      <c r="C22" s="4">
        <f>IF(A22="","",SUMIFS(Inventory!$I$2:$I$1001,Inventory!$F$2:$F$1001,A22))</f>
        <v/>
      </c>
      <c r="D22" s="4">
        <f>IF(A22="","",SUMIFS(Inventory!$J$2:$J$1001,Inventory!$F$2:$F$1001,A22))</f>
        <v/>
      </c>
      <c r="E22" s="4">
        <f>IF(A22="","",SUMIFS(Inventory!$K$2:$K$1001,Inventory!$F$2:$F$1001,A22))</f>
        <v/>
      </c>
      <c r="F22" s="4">
        <f>IF(A22="","",SUMIFS(Inventory!$L$2:$L$1001,Inventory!$F$2:$F$1001,A22))</f>
        <v/>
      </c>
      <c r="G22" s="11">
        <f>IF(OR(A22="",N(B22)=0),"",SUMIFS(Inventory!$N$2:$N$1001,Inventory!$F$2:$F$1001,A22)/B22)</f>
        <v/>
      </c>
    </row>
    <row r="23">
      <c r="A23">
        <f>IF(Lists!A8="","",Lists!A8)</f>
        <v/>
      </c>
      <c r="B23">
        <f>IF(A23="","",COUNTIFS(Inventory!$F$2:$F$1001,A23,Inventory!$H$2:$H$1001,"&lt;&gt;"))</f>
        <v/>
      </c>
      <c r="C23" s="4">
        <f>IF(A23="","",SUMIFS(Inventory!$I$2:$I$1001,Inventory!$F$2:$F$1001,A23))</f>
        <v/>
      </c>
      <c r="D23" s="4">
        <f>IF(A23="","",SUMIFS(Inventory!$J$2:$J$1001,Inventory!$F$2:$F$1001,A23))</f>
        <v/>
      </c>
      <c r="E23" s="4">
        <f>IF(A23="","",SUMIFS(Inventory!$K$2:$K$1001,Inventory!$F$2:$F$1001,A23))</f>
        <v/>
      </c>
      <c r="F23" s="4">
        <f>IF(A23="","",SUMIFS(Inventory!$L$2:$L$1001,Inventory!$F$2:$F$1001,A23))</f>
        <v/>
      </c>
      <c r="G23" s="11">
        <f>IF(OR(A23="",N(B23)=0),"",SUMIFS(Inventory!$N$2:$N$1001,Inventory!$F$2:$F$1001,A23)/B23)</f>
        <v/>
      </c>
    </row>
    <row r="24">
      <c r="A24">
        <f>IF(Lists!A9="","",Lists!A9)</f>
        <v/>
      </c>
      <c r="B24">
        <f>IF(A24="","",COUNTIFS(Inventory!$F$2:$F$1001,A24,Inventory!$H$2:$H$1001,"&lt;&gt;"))</f>
        <v/>
      </c>
      <c r="C24" s="4">
        <f>IF(A24="","",SUMIFS(Inventory!$I$2:$I$1001,Inventory!$F$2:$F$1001,A24))</f>
        <v/>
      </c>
      <c r="D24" s="4">
        <f>IF(A24="","",SUMIFS(Inventory!$J$2:$J$1001,Inventory!$F$2:$F$1001,A24))</f>
        <v/>
      </c>
      <c r="E24" s="4">
        <f>IF(A24="","",SUMIFS(Inventory!$K$2:$K$1001,Inventory!$F$2:$F$1001,A24))</f>
        <v/>
      </c>
      <c r="F24" s="4">
        <f>IF(A24="","",SUMIFS(Inventory!$L$2:$L$1001,Inventory!$F$2:$F$1001,A24))</f>
        <v/>
      </c>
      <c r="G24" s="11">
        <f>IF(OR(A24="",N(B24)=0),"",SUMIFS(Inventory!$N$2:$N$1001,Inventory!$F$2:$F$1001,A24)/B24)</f>
        <v/>
      </c>
    </row>
    <row r="25">
      <c r="A25">
        <f>IF(Lists!A10="","",Lists!A10)</f>
        <v/>
      </c>
      <c r="B25">
        <f>IF(A25="","",COUNTIFS(Inventory!$F$2:$F$1001,A25,Inventory!$H$2:$H$1001,"&lt;&gt;"))</f>
        <v/>
      </c>
      <c r="C25" s="4">
        <f>IF(A25="","",SUMIFS(Inventory!$I$2:$I$1001,Inventory!$F$2:$F$1001,A25))</f>
        <v/>
      </c>
      <c r="D25" s="4">
        <f>IF(A25="","",SUMIFS(Inventory!$J$2:$J$1001,Inventory!$F$2:$F$1001,A25))</f>
        <v/>
      </c>
      <c r="E25" s="4">
        <f>IF(A25="","",SUMIFS(Inventory!$K$2:$K$1001,Inventory!$F$2:$F$1001,A25))</f>
        <v/>
      </c>
      <c r="F25" s="4">
        <f>IF(A25="","",SUMIFS(Inventory!$L$2:$L$1001,Inventory!$F$2:$F$1001,A25))</f>
        <v/>
      </c>
      <c r="G25" s="11">
        <f>IF(OR(A25="",N(B25)=0),"",SUMIFS(Inventory!$N$2:$N$1001,Inventory!$F$2:$F$1001,A25)/B25)</f>
        <v/>
      </c>
    </row>
    <row r="26">
      <c r="A26">
        <f>IF(Lists!A11="","",Lists!A11)</f>
        <v/>
      </c>
      <c r="B26">
        <f>IF(A26="","",COUNTIFS(Inventory!$F$2:$F$1001,A26,Inventory!$H$2:$H$1001,"&lt;&gt;"))</f>
        <v/>
      </c>
      <c r="C26" s="4">
        <f>IF(A26="","",SUMIFS(Inventory!$I$2:$I$1001,Inventory!$F$2:$F$1001,A26))</f>
        <v/>
      </c>
      <c r="D26" s="4">
        <f>IF(A26="","",SUMIFS(Inventory!$J$2:$J$1001,Inventory!$F$2:$F$1001,A26))</f>
        <v/>
      </c>
      <c r="E26" s="4">
        <f>IF(A26="","",SUMIFS(Inventory!$K$2:$K$1001,Inventory!$F$2:$F$1001,A26))</f>
        <v/>
      </c>
      <c r="F26" s="4">
        <f>IF(A26="","",SUMIFS(Inventory!$L$2:$L$1001,Inventory!$F$2:$F$1001,A26))</f>
        <v/>
      </c>
      <c r="G26" s="11">
        <f>IF(OR(A26="",N(B26)=0),"",SUMIFS(Inventory!$N$2:$N$1001,Inventory!$F$2:$F$1001,A26)/B26)</f>
        <v/>
      </c>
    </row>
    <row r="27">
      <c r="A27">
        <f>IF(Lists!A12="","",Lists!A12)</f>
        <v/>
      </c>
      <c r="B27">
        <f>IF(A27="","",COUNTIFS(Inventory!$F$2:$F$1001,A27,Inventory!$H$2:$H$1001,"&lt;&gt;"))</f>
        <v/>
      </c>
      <c r="C27" s="4">
        <f>IF(A27="","",SUMIFS(Inventory!$I$2:$I$1001,Inventory!$F$2:$F$1001,A27))</f>
        <v/>
      </c>
      <c r="D27" s="4">
        <f>IF(A27="","",SUMIFS(Inventory!$J$2:$J$1001,Inventory!$F$2:$F$1001,A27))</f>
        <v/>
      </c>
      <c r="E27" s="4">
        <f>IF(A27="","",SUMIFS(Inventory!$K$2:$K$1001,Inventory!$F$2:$F$1001,A27))</f>
        <v/>
      </c>
      <c r="F27" s="4">
        <f>IF(A27="","",SUMIFS(Inventory!$L$2:$L$1001,Inventory!$F$2:$F$1001,A27))</f>
        <v/>
      </c>
      <c r="G27" s="11">
        <f>IF(OR(A27="",N(B27)=0),"",SUMIFS(Inventory!$N$2:$N$1001,Inventory!$F$2:$F$1001,A27)/B27)</f>
        <v/>
      </c>
    </row>
    <row r="28">
      <c r="A28">
        <f>IF(Lists!A13="","",Lists!A13)</f>
        <v/>
      </c>
      <c r="B28">
        <f>IF(A28="","",COUNTIFS(Inventory!$F$2:$F$1001,A28,Inventory!$H$2:$H$1001,"&lt;&gt;"))</f>
        <v/>
      </c>
      <c r="C28" s="4">
        <f>IF(A28="","",SUMIFS(Inventory!$I$2:$I$1001,Inventory!$F$2:$F$1001,A28))</f>
        <v/>
      </c>
      <c r="D28" s="4">
        <f>IF(A28="","",SUMIFS(Inventory!$J$2:$J$1001,Inventory!$F$2:$F$1001,A28))</f>
        <v/>
      </c>
      <c r="E28" s="4">
        <f>IF(A28="","",SUMIFS(Inventory!$K$2:$K$1001,Inventory!$F$2:$F$1001,A28))</f>
        <v/>
      </c>
      <c r="F28" s="4">
        <f>IF(A28="","",SUMIFS(Inventory!$L$2:$L$1001,Inventory!$F$2:$F$1001,A28))</f>
        <v/>
      </c>
      <c r="G28" s="11">
        <f>IF(OR(A28="",N(B28)=0),"",SUMIFS(Inventory!$N$2:$N$1001,Inventory!$F$2:$F$1001,A28)/B28)</f>
        <v/>
      </c>
    </row>
    <row r="29">
      <c r="A29">
        <f>IF(Lists!A14="","",Lists!A14)</f>
        <v/>
      </c>
      <c r="B29">
        <f>IF(A29="","",COUNTIFS(Inventory!$F$2:$F$1001,A29,Inventory!$H$2:$H$1001,"&lt;&gt;"))</f>
        <v/>
      </c>
      <c r="C29" s="4">
        <f>IF(A29="","",SUMIFS(Inventory!$I$2:$I$1001,Inventory!$F$2:$F$1001,A29))</f>
        <v/>
      </c>
      <c r="D29" s="4">
        <f>IF(A29="","",SUMIFS(Inventory!$J$2:$J$1001,Inventory!$F$2:$F$1001,A29))</f>
        <v/>
      </c>
      <c r="E29" s="4">
        <f>IF(A29="","",SUMIFS(Inventory!$K$2:$K$1001,Inventory!$F$2:$F$1001,A29))</f>
        <v/>
      </c>
      <c r="F29" s="4">
        <f>IF(A29="","",SUMIFS(Inventory!$L$2:$L$1001,Inventory!$F$2:$F$1001,A29))</f>
        <v/>
      </c>
      <c r="G29" s="11">
        <f>IF(OR(A29="",N(B29)=0),"",SUMIFS(Inventory!$N$2:$N$1001,Inventory!$F$2:$F$1001,A29)/B29)</f>
        <v/>
      </c>
    </row>
    <row r="30">
      <c r="A30">
        <f>IF(Lists!A15="","",Lists!A15)</f>
        <v/>
      </c>
      <c r="B30">
        <f>IF(A30="","",COUNTIFS(Inventory!$F$2:$F$1001,A30,Inventory!$H$2:$H$1001,"&lt;&gt;"))</f>
        <v/>
      </c>
      <c r="C30" s="4">
        <f>IF(A30="","",SUMIFS(Inventory!$I$2:$I$1001,Inventory!$F$2:$F$1001,A30))</f>
        <v/>
      </c>
      <c r="D30" s="4">
        <f>IF(A30="","",SUMIFS(Inventory!$J$2:$J$1001,Inventory!$F$2:$F$1001,A30))</f>
        <v/>
      </c>
      <c r="E30" s="4">
        <f>IF(A30="","",SUMIFS(Inventory!$K$2:$K$1001,Inventory!$F$2:$F$1001,A30))</f>
        <v/>
      </c>
      <c r="F30" s="4">
        <f>IF(A30="","",SUMIFS(Inventory!$L$2:$L$1001,Inventory!$F$2:$F$1001,A30))</f>
        <v/>
      </c>
      <c r="G30" s="11">
        <f>IF(OR(A30="",N(B30)=0),"",SUMIFS(Inventory!$N$2:$N$1001,Inventory!$F$2:$F$1001,A30)/B30)</f>
        <v/>
      </c>
    </row>
    <row r="31">
      <c r="A31">
        <f>IF(Lists!A16="","",Lists!A16)</f>
        <v/>
      </c>
      <c r="B31">
        <f>IF(A31="","",COUNTIFS(Inventory!$F$2:$F$1001,A31,Inventory!$H$2:$H$1001,"&lt;&gt;"))</f>
        <v/>
      </c>
      <c r="C31" s="4">
        <f>IF(A31="","",SUMIFS(Inventory!$I$2:$I$1001,Inventory!$F$2:$F$1001,A31))</f>
        <v/>
      </c>
      <c r="D31" s="4">
        <f>IF(A31="","",SUMIFS(Inventory!$J$2:$J$1001,Inventory!$F$2:$F$1001,A31))</f>
        <v/>
      </c>
      <c r="E31" s="4">
        <f>IF(A31="","",SUMIFS(Inventory!$K$2:$K$1001,Inventory!$F$2:$F$1001,A31))</f>
        <v/>
      </c>
      <c r="F31" s="4">
        <f>IF(A31="","",SUMIFS(Inventory!$L$2:$L$1001,Inventory!$F$2:$F$1001,A31))</f>
        <v/>
      </c>
      <c r="G31" s="11">
        <f>IF(OR(A31="",N(B31)=0),"",SUMIFS(Inventory!$N$2:$N$1001,Inventory!$F$2:$F$1001,A31)/B31)</f>
        <v/>
      </c>
    </row>
    <row r="32">
      <c r="A32">
        <f>IF(Lists!A17="","",Lists!A17)</f>
        <v/>
      </c>
      <c r="B32">
        <f>IF(A32="","",COUNTIFS(Inventory!$F$2:$F$1001,A32,Inventory!$H$2:$H$1001,"&lt;&gt;"))</f>
        <v/>
      </c>
      <c r="C32" s="4">
        <f>IF(A32="","",SUMIFS(Inventory!$I$2:$I$1001,Inventory!$F$2:$F$1001,A32))</f>
        <v/>
      </c>
      <c r="D32" s="4">
        <f>IF(A32="","",SUMIFS(Inventory!$J$2:$J$1001,Inventory!$F$2:$F$1001,A32))</f>
        <v/>
      </c>
      <c r="E32" s="4">
        <f>IF(A32="","",SUMIFS(Inventory!$K$2:$K$1001,Inventory!$F$2:$F$1001,A32))</f>
        <v/>
      </c>
      <c r="F32" s="4">
        <f>IF(A32="","",SUMIFS(Inventory!$L$2:$L$1001,Inventory!$F$2:$F$1001,A32))</f>
        <v/>
      </c>
      <c r="G32" s="11">
        <f>IF(OR(A32="",N(B32)=0),"",SUMIFS(Inventory!$N$2:$N$1001,Inventory!$F$2:$F$1001,A32)/B32)</f>
        <v/>
      </c>
    </row>
    <row r="33">
      <c r="A33" t="inlineStr">
        <is>
          <t>Not in the list above</t>
        </is>
      </c>
      <c r="B33">
        <f>B3-SUM(B17:B32)</f>
        <v/>
      </c>
      <c r="F33" s="4">
        <f>B10-SUM(F17:F32)</f>
        <v/>
      </c>
    </row>
    <row r="36">
      <c r="A36" s="8" t="inlineStr">
        <is>
          <t>By month (sale date)</t>
        </is>
      </c>
    </row>
    <row r="37">
      <c r="A37" t="inlineStr">
        <is>
          <t>Year</t>
        </is>
      </c>
      <c r="B37" t="n">
        <v>2026</v>
      </c>
      <c r="C37" t="inlineStr">
        <is>
          <t>← change the year</t>
        </is>
      </c>
    </row>
    <row r="38">
      <c r="A38" s="12" t="inlineStr">
        <is>
          <t>Month</t>
        </is>
      </c>
      <c r="B38" s="12" t="inlineStr">
        <is>
          <t>Units sold</t>
        </is>
      </c>
      <c r="C38" s="12" t="inlineStr">
        <is>
          <t>Revenue</t>
        </is>
      </c>
      <c r="D38" s="12" t="inlineStr">
        <is>
          <t>Fees</t>
        </is>
      </c>
      <c r="E38" s="12" t="inlineStr">
        <is>
          <t>Payout</t>
        </is>
      </c>
      <c r="F38" s="12" t="inlineStr">
        <is>
          <t>Profit</t>
        </is>
      </c>
    </row>
    <row r="39">
      <c r="A39" s="13">
        <f>DATE($B$37,1,1)</f>
        <v/>
      </c>
      <c r="B39">
        <f>COUNTIFS(Inventory!$H$2:$H$1001,"&gt;="&amp;DATE($B$37,1,1),Inventory!$H$2:$H$1001,"&lt;"&amp;DATE($B$37,2,1))</f>
        <v/>
      </c>
      <c r="C39" s="4">
        <f>SUMIFS(Inventory!$I$2:$I$1001,Inventory!$H$2:$H$1001,"&gt;="&amp;DATE($B$37,1,1),Inventory!$H$2:$H$1001,"&lt;"&amp;DATE($B$37,2,1))</f>
        <v/>
      </c>
      <c r="D39" s="4">
        <f>SUMIFS(Inventory!$J$2:$J$1001,Inventory!$H$2:$H$1001,"&gt;="&amp;DATE($B$37,1,1),Inventory!$H$2:$H$1001,"&lt;"&amp;DATE($B$37,2,1))</f>
        <v/>
      </c>
      <c r="E39" s="4">
        <f>SUMIFS(Inventory!$K$2:$K$1001,Inventory!$H$2:$H$1001,"&gt;="&amp;DATE($B$37,1,1),Inventory!$H$2:$H$1001,"&lt;"&amp;DATE($B$37,2,1))</f>
        <v/>
      </c>
      <c r="F39" s="4">
        <f>SUMIFS(Inventory!$L$2:$L$1001,Inventory!$H$2:$H$1001,"&gt;="&amp;DATE($B$37,1,1),Inventory!$H$2:$H$1001,"&lt;"&amp;DATE($B$37,2,1))</f>
        <v/>
      </c>
    </row>
    <row r="40">
      <c r="A40" s="13">
        <f>DATE($B$37,2,1)</f>
        <v/>
      </c>
      <c r="B40">
        <f>COUNTIFS(Inventory!$H$2:$H$1001,"&gt;="&amp;DATE($B$37,2,1),Inventory!$H$2:$H$1001,"&lt;"&amp;DATE($B$37,3,1))</f>
        <v/>
      </c>
      <c r="C40" s="4">
        <f>SUMIFS(Inventory!$I$2:$I$1001,Inventory!$H$2:$H$1001,"&gt;="&amp;DATE($B$37,2,1),Inventory!$H$2:$H$1001,"&lt;"&amp;DATE($B$37,3,1))</f>
        <v/>
      </c>
      <c r="D40" s="4">
        <f>SUMIFS(Inventory!$J$2:$J$1001,Inventory!$H$2:$H$1001,"&gt;="&amp;DATE($B$37,2,1),Inventory!$H$2:$H$1001,"&lt;"&amp;DATE($B$37,3,1))</f>
        <v/>
      </c>
      <c r="E40" s="4">
        <f>SUMIFS(Inventory!$K$2:$K$1001,Inventory!$H$2:$H$1001,"&gt;="&amp;DATE($B$37,2,1),Inventory!$H$2:$H$1001,"&lt;"&amp;DATE($B$37,3,1))</f>
        <v/>
      </c>
      <c r="F40" s="4">
        <f>SUMIFS(Inventory!$L$2:$L$1001,Inventory!$H$2:$H$1001,"&gt;="&amp;DATE($B$37,2,1),Inventory!$H$2:$H$1001,"&lt;"&amp;DATE($B$37,3,1))</f>
        <v/>
      </c>
    </row>
    <row r="41">
      <c r="A41" s="13">
        <f>DATE($B$37,3,1)</f>
        <v/>
      </c>
      <c r="B41">
        <f>COUNTIFS(Inventory!$H$2:$H$1001,"&gt;="&amp;DATE($B$37,3,1),Inventory!$H$2:$H$1001,"&lt;"&amp;DATE($B$37,4,1))</f>
        <v/>
      </c>
      <c r="C41" s="4">
        <f>SUMIFS(Inventory!$I$2:$I$1001,Inventory!$H$2:$H$1001,"&gt;="&amp;DATE($B$37,3,1),Inventory!$H$2:$H$1001,"&lt;"&amp;DATE($B$37,4,1))</f>
        <v/>
      </c>
      <c r="D41" s="4">
        <f>SUMIFS(Inventory!$J$2:$J$1001,Inventory!$H$2:$H$1001,"&gt;="&amp;DATE($B$37,3,1),Inventory!$H$2:$H$1001,"&lt;"&amp;DATE($B$37,4,1))</f>
        <v/>
      </c>
      <c r="E41" s="4">
        <f>SUMIFS(Inventory!$K$2:$K$1001,Inventory!$H$2:$H$1001,"&gt;="&amp;DATE($B$37,3,1),Inventory!$H$2:$H$1001,"&lt;"&amp;DATE($B$37,4,1))</f>
        <v/>
      </c>
      <c r="F41" s="4">
        <f>SUMIFS(Inventory!$L$2:$L$1001,Inventory!$H$2:$H$1001,"&gt;="&amp;DATE($B$37,3,1),Inventory!$H$2:$H$1001,"&lt;"&amp;DATE($B$37,4,1))</f>
        <v/>
      </c>
    </row>
    <row r="42">
      <c r="A42" s="13">
        <f>DATE($B$37,4,1)</f>
        <v/>
      </c>
      <c r="B42">
        <f>COUNTIFS(Inventory!$H$2:$H$1001,"&gt;="&amp;DATE($B$37,4,1),Inventory!$H$2:$H$1001,"&lt;"&amp;DATE($B$37,5,1))</f>
        <v/>
      </c>
      <c r="C42" s="4">
        <f>SUMIFS(Inventory!$I$2:$I$1001,Inventory!$H$2:$H$1001,"&gt;="&amp;DATE($B$37,4,1),Inventory!$H$2:$H$1001,"&lt;"&amp;DATE($B$37,5,1))</f>
        <v/>
      </c>
      <c r="D42" s="4">
        <f>SUMIFS(Inventory!$J$2:$J$1001,Inventory!$H$2:$H$1001,"&gt;="&amp;DATE($B$37,4,1),Inventory!$H$2:$H$1001,"&lt;"&amp;DATE($B$37,5,1))</f>
        <v/>
      </c>
      <c r="E42" s="4">
        <f>SUMIFS(Inventory!$K$2:$K$1001,Inventory!$H$2:$H$1001,"&gt;="&amp;DATE($B$37,4,1),Inventory!$H$2:$H$1001,"&lt;"&amp;DATE($B$37,5,1))</f>
        <v/>
      </c>
      <c r="F42" s="4">
        <f>SUMIFS(Inventory!$L$2:$L$1001,Inventory!$H$2:$H$1001,"&gt;="&amp;DATE($B$37,4,1),Inventory!$H$2:$H$1001,"&lt;"&amp;DATE($B$37,5,1))</f>
        <v/>
      </c>
    </row>
    <row r="43">
      <c r="A43" s="13">
        <f>DATE($B$37,5,1)</f>
        <v/>
      </c>
      <c r="B43">
        <f>COUNTIFS(Inventory!$H$2:$H$1001,"&gt;="&amp;DATE($B$37,5,1),Inventory!$H$2:$H$1001,"&lt;"&amp;DATE($B$37,6,1))</f>
        <v/>
      </c>
      <c r="C43" s="4">
        <f>SUMIFS(Inventory!$I$2:$I$1001,Inventory!$H$2:$H$1001,"&gt;="&amp;DATE($B$37,5,1),Inventory!$H$2:$H$1001,"&lt;"&amp;DATE($B$37,6,1))</f>
        <v/>
      </c>
      <c r="D43" s="4">
        <f>SUMIFS(Inventory!$J$2:$J$1001,Inventory!$H$2:$H$1001,"&gt;="&amp;DATE($B$37,5,1),Inventory!$H$2:$H$1001,"&lt;"&amp;DATE($B$37,6,1))</f>
        <v/>
      </c>
      <c r="E43" s="4">
        <f>SUMIFS(Inventory!$K$2:$K$1001,Inventory!$H$2:$H$1001,"&gt;="&amp;DATE($B$37,5,1),Inventory!$H$2:$H$1001,"&lt;"&amp;DATE($B$37,6,1))</f>
        <v/>
      </c>
      <c r="F43" s="4">
        <f>SUMIFS(Inventory!$L$2:$L$1001,Inventory!$H$2:$H$1001,"&gt;="&amp;DATE($B$37,5,1),Inventory!$H$2:$H$1001,"&lt;"&amp;DATE($B$37,6,1))</f>
        <v/>
      </c>
    </row>
    <row r="44">
      <c r="A44" s="13">
        <f>DATE($B$37,6,1)</f>
        <v/>
      </c>
      <c r="B44">
        <f>COUNTIFS(Inventory!$H$2:$H$1001,"&gt;="&amp;DATE($B$37,6,1),Inventory!$H$2:$H$1001,"&lt;"&amp;DATE($B$37,7,1))</f>
        <v/>
      </c>
      <c r="C44" s="4">
        <f>SUMIFS(Inventory!$I$2:$I$1001,Inventory!$H$2:$H$1001,"&gt;="&amp;DATE($B$37,6,1),Inventory!$H$2:$H$1001,"&lt;"&amp;DATE($B$37,7,1))</f>
        <v/>
      </c>
      <c r="D44" s="4">
        <f>SUMIFS(Inventory!$J$2:$J$1001,Inventory!$H$2:$H$1001,"&gt;="&amp;DATE($B$37,6,1),Inventory!$H$2:$H$1001,"&lt;"&amp;DATE($B$37,7,1))</f>
        <v/>
      </c>
      <c r="E44" s="4">
        <f>SUMIFS(Inventory!$K$2:$K$1001,Inventory!$H$2:$H$1001,"&gt;="&amp;DATE($B$37,6,1),Inventory!$H$2:$H$1001,"&lt;"&amp;DATE($B$37,7,1))</f>
        <v/>
      </c>
      <c r="F44" s="4">
        <f>SUMIFS(Inventory!$L$2:$L$1001,Inventory!$H$2:$H$1001,"&gt;="&amp;DATE($B$37,6,1),Inventory!$H$2:$H$1001,"&lt;"&amp;DATE($B$37,7,1))</f>
        <v/>
      </c>
    </row>
    <row r="45">
      <c r="A45" s="13">
        <f>DATE($B$37,7,1)</f>
        <v/>
      </c>
      <c r="B45">
        <f>COUNTIFS(Inventory!$H$2:$H$1001,"&gt;="&amp;DATE($B$37,7,1),Inventory!$H$2:$H$1001,"&lt;"&amp;DATE($B$37,8,1))</f>
        <v/>
      </c>
      <c r="C45" s="4">
        <f>SUMIFS(Inventory!$I$2:$I$1001,Inventory!$H$2:$H$1001,"&gt;="&amp;DATE($B$37,7,1),Inventory!$H$2:$H$1001,"&lt;"&amp;DATE($B$37,8,1))</f>
        <v/>
      </c>
      <c r="D45" s="4">
        <f>SUMIFS(Inventory!$J$2:$J$1001,Inventory!$H$2:$H$1001,"&gt;="&amp;DATE($B$37,7,1),Inventory!$H$2:$H$1001,"&lt;"&amp;DATE($B$37,8,1))</f>
        <v/>
      </c>
      <c r="E45" s="4">
        <f>SUMIFS(Inventory!$K$2:$K$1001,Inventory!$H$2:$H$1001,"&gt;="&amp;DATE($B$37,7,1),Inventory!$H$2:$H$1001,"&lt;"&amp;DATE($B$37,8,1))</f>
        <v/>
      </c>
      <c r="F45" s="4">
        <f>SUMIFS(Inventory!$L$2:$L$1001,Inventory!$H$2:$H$1001,"&gt;="&amp;DATE($B$37,7,1),Inventory!$H$2:$H$1001,"&lt;"&amp;DATE($B$37,8,1))</f>
        <v/>
      </c>
    </row>
    <row r="46">
      <c r="A46" s="13">
        <f>DATE($B$37,8,1)</f>
        <v/>
      </c>
      <c r="B46">
        <f>COUNTIFS(Inventory!$H$2:$H$1001,"&gt;="&amp;DATE($B$37,8,1),Inventory!$H$2:$H$1001,"&lt;"&amp;DATE($B$37,9,1))</f>
        <v/>
      </c>
      <c r="C46" s="4">
        <f>SUMIFS(Inventory!$I$2:$I$1001,Inventory!$H$2:$H$1001,"&gt;="&amp;DATE($B$37,8,1),Inventory!$H$2:$H$1001,"&lt;"&amp;DATE($B$37,9,1))</f>
        <v/>
      </c>
      <c r="D46" s="4">
        <f>SUMIFS(Inventory!$J$2:$J$1001,Inventory!$H$2:$H$1001,"&gt;="&amp;DATE($B$37,8,1),Inventory!$H$2:$H$1001,"&lt;"&amp;DATE($B$37,9,1))</f>
        <v/>
      </c>
      <c r="E46" s="4">
        <f>SUMIFS(Inventory!$K$2:$K$1001,Inventory!$H$2:$H$1001,"&gt;="&amp;DATE($B$37,8,1),Inventory!$H$2:$H$1001,"&lt;"&amp;DATE($B$37,9,1))</f>
        <v/>
      </c>
      <c r="F46" s="4">
        <f>SUMIFS(Inventory!$L$2:$L$1001,Inventory!$H$2:$H$1001,"&gt;="&amp;DATE($B$37,8,1),Inventory!$H$2:$H$1001,"&lt;"&amp;DATE($B$37,9,1))</f>
        <v/>
      </c>
    </row>
    <row r="47">
      <c r="A47" s="13">
        <f>DATE($B$37,9,1)</f>
        <v/>
      </c>
      <c r="B47">
        <f>COUNTIFS(Inventory!$H$2:$H$1001,"&gt;="&amp;DATE($B$37,9,1),Inventory!$H$2:$H$1001,"&lt;"&amp;DATE($B$37,10,1))</f>
        <v/>
      </c>
      <c r="C47" s="4">
        <f>SUMIFS(Inventory!$I$2:$I$1001,Inventory!$H$2:$H$1001,"&gt;="&amp;DATE($B$37,9,1),Inventory!$H$2:$H$1001,"&lt;"&amp;DATE($B$37,10,1))</f>
        <v/>
      </c>
      <c r="D47" s="4">
        <f>SUMIFS(Inventory!$J$2:$J$1001,Inventory!$H$2:$H$1001,"&gt;="&amp;DATE($B$37,9,1),Inventory!$H$2:$H$1001,"&lt;"&amp;DATE($B$37,10,1))</f>
        <v/>
      </c>
      <c r="E47" s="4">
        <f>SUMIFS(Inventory!$K$2:$K$1001,Inventory!$H$2:$H$1001,"&gt;="&amp;DATE($B$37,9,1),Inventory!$H$2:$H$1001,"&lt;"&amp;DATE($B$37,10,1))</f>
        <v/>
      </c>
      <c r="F47" s="4">
        <f>SUMIFS(Inventory!$L$2:$L$1001,Inventory!$H$2:$H$1001,"&gt;="&amp;DATE($B$37,9,1),Inventory!$H$2:$H$1001,"&lt;"&amp;DATE($B$37,10,1))</f>
        <v/>
      </c>
    </row>
    <row r="48">
      <c r="A48" s="13">
        <f>DATE($B$37,10,1)</f>
        <v/>
      </c>
      <c r="B48">
        <f>COUNTIFS(Inventory!$H$2:$H$1001,"&gt;="&amp;DATE($B$37,10,1),Inventory!$H$2:$H$1001,"&lt;"&amp;DATE($B$37,11,1))</f>
        <v/>
      </c>
      <c r="C48" s="4">
        <f>SUMIFS(Inventory!$I$2:$I$1001,Inventory!$H$2:$H$1001,"&gt;="&amp;DATE($B$37,10,1),Inventory!$H$2:$H$1001,"&lt;"&amp;DATE($B$37,11,1))</f>
        <v/>
      </c>
      <c r="D48" s="4">
        <f>SUMIFS(Inventory!$J$2:$J$1001,Inventory!$H$2:$H$1001,"&gt;="&amp;DATE($B$37,10,1),Inventory!$H$2:$H$1001,"&lt;"&amp;DATE($B$37,11,1))</f>
        <v/>
      </c>
      <c r="E48" s="4">
        <f>SUMIFS(Inventory!$K$2:$K$1001,Inventory!$H$2:$H$1001,"&gt;="&amp;DATE($B$37,10,1),Inventory!$H$2:$H$1001,"&lt;"&amp;DATE($B$37,11,1))</f>
        <v/>
      </c>
      <c r="F48" s="4">
        <f>SUMIFS(Inventory!$L$2:$L$1001,Inventory!$H$2:$H$1001,"&gt;="&amp;DATE($B$37,10,1),Inventory!$H$2:$H$1001,"&lt;"&amp;DATE($B$37,11,1))</f>
        <v/>
      </c>
    </row>
    <row r="49">
      <c r="A49" s="13">
        <f>DATE($B$37,11,1)</f>
        <v/>
      </c>
      <c r="B49">
        <f>COUNTIFS(Inventory!$H$2:$H$1001,"&gt;="&amp;DATE($B$37,11,1),Inventory!$H$2:$H$1001,"&lt;"&amp;DATE($B$37,12,1))</f>
        <v/>
      </c>
      <c r="C49" s="4">
        <f>SUMIFS(Inventory!$I$2:$I$1001,Inventory!$H$2:$H$1001,"&gt;="&amp;DATE($B$37,11,1),Inventory!$H$2:$H$1001,"&lt;"&amp;DATE($B$37,12,1))</f>
        <v/>
      </c>
      <c r="D49" s="4">
        <f>SUMIFS(Inventory!$J$2:$J$1001,Inventory!$H$2:$H$1001,"&gt;="&amp;DATE($B$37,11,1),Inventory!$H$2:$H$1001,"&lt;"&amp;DATE($B$37,12,1))</f>
        <v/>
      </c>
      <c r="E49" s="4">
        <f>SUMIFS(Inventory!$K$2:$K$1001,Inventory!$H$2:$H$1001,"&gt;="&amp;DATE($B$37,11,1),Inventory!$H$2:$H$1001,"&lt;"&amp;DATE($B$37,12,1))</f>
        <v/>
      </c>
      <c r="F49" s="4">
        <f>SUMIFS(Inventory!$L$2:$L$1001,Inventory!$H$2:$H$1001,"&gt;="&amp;DATE($B$37,11,1),Inventory!$H$2:$H$1001,"&lt;"&amp;DATE($B$37,12,1))</f>
        <v/>
      </c>
    </row>
    <row r="50">
      <c r="A50" s="13">
        <f>DATE($B$37,12,1)</f>
        <v/>
      </c>
      <c r="B50">
        <f>COUNTIFS(Inventory!$H$2:$H$1001,"&gt;="&amp;DATE($B$37,12,1),Inventory!$H$2:$H$1001,"&lt;"&amp;DATE($B$37,13,1))</f>
        <v/>
      </c>
      <c r="C50" s="4">
        <f>SUMIFS(Inventory!$I$2:$I$1001,Inventory!$H$2:$H$1001,"&gt;="&amp;DATE($B$37,12,1),Inventory!$H$2:$H$1001,"&lt;"&amp;DATE($B$37,13,1))</f>
        <v/>
      </c>
      <c r="D50" s="4">
        <f>SUMIFS(Inventory!$J$2:$J$1001,Inventory!$H$2:$H$1001,"&gt;="&amp;DATE($B$37,12,1),Inventory!$H$2:$H$1001,"&lt;"&amp;DATE($B$37,13,1))</f>
        <v/>
      </c>
      <c r="E50" s="4">
        <f>SUMIFS(Inventory!$K$2:$K$1001,Inventory!$H$2:$H$1001,"&gt;="&amp;DATE($B$37,12,1),Inventory!$H$2:$H$1001,"&lt;"&amp;DATE($B$37,13,1))</f>
        <v/>
      </c>
      <c r="F50" s="4">
        <f>SUMIFS(Inventory!$L$2:$L$1001,Inventory!$H$2:$H$1001,"&gt;="&amp;DATE($B$37,12,1),Inventory!$H$2:$H$1001,"&lt;"&amp;DATE($B$37,13,1))</f>
        <v/>
      </c>
    </row>
    <row r="51">
      <c r="A51" s="12" t="inlineStr">
        <is>
          <t>Year total</t>
        </is>
      </c>
      <c r="B51" s="14">
        <f>SUM(B39:B50)</f>
        <v/>
      </c>
      <c r="C51" s="15">
        <f>SUM(C39:C50)</f>
        <v/>
      </c>
      <c r="D51" s="15">
        <f>SUM(D39:D50)</f>
        <v/>
      </c>
      <c r="E51" s="15">
        <f>SUM(E39:E50)</f>
        <v/>
      </c>
      <c r="F51" s="15">
        <f>SUM(F39:F50)</f>
        <v/>
      </c>
    </row>
  </sheetData>
  <pageMargins left="0.75" right="0.75" top="1" bottom="1" header="0.5" footer="0.5"/>
</worksheet>
</file>

<file path=xl/worksheets/sheet4.xml><?xml version="1.0" encoding="utf-8"?>
<worksheet xmlns="http://schemas.openxmlformats.org/spreadsheetml/2006/main">
  <sheetPr>
    <outlinePr summaryBelow="1" summaryRight="1"/>
    <pageSetUpPr/>
  </sheetPr>
  <dimension ref="A1:B17"/>
  <sheetViews>
    <sheetView tabSelected="0"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8" customWidth="1" min="1" max="1"/>
    <col width="14" customWidth="1" min="2" max="2"/>
  </cols>
  <sheetData>
    <row r="1">
      <c r="A1" s="2" t="inlineStr">
        <is>
          <t>Marketplaces (edit freely)</t>
        </is>
      </c>
      <c r="B1" s="2" t="inlineStr">
        <is>
          <t>Statuses</t>
        </is>
      </c>
    </row>
    <row r="2">
      <c r="A2" t="inlineStr">
        <is>
          <t>StockX</t>
        </is>
      </c>
      <c r="B2" t="inlineStr">
        <is>
          <t>In hand</t>
        </is>
      </c>
    </row>
    <row r="3">
      <c r="A3" t="inlineStr">
        <is>
          <t>Alias</t>
        </is>
      </c>
      <c r="B3" t="inlineStr">
        <is>
          <t>Listed</t>
        </is>
      </c>
    </row>
    <row r="4">
      <c r="A4" t="inlineStr">
        <is>
          <t>Klekt</t>
        </is>
      </c>
      <c r="B4" t="inlineStr">
        <is>
          <t>Sold</t>
        </is>
      </c>
    </row>
    <row r="5">
      <c r="A5" t="inlineStr">
        <is>
          <t>WeTheNew</t>
        </is>
      </c>
      <c r="B5" t="inlineStr">
        <is>
          <t>Returned</t>
        </is>
      </c>
    </row>
    <row r="6">
      <c r="A6" t="inlineStr">
        <is>
          <t>Hypeboost</t>
        </is>
      </c>
    </row>
    <row r="7">
      <c r="A7" t="inlineStr">
        <is>
          <t>Laced</t>
        </is>
      </c>
    </row>
    <row r="8">
      <c r="A8" t="inlineStr">
        <is>
          <t>LimitedResell</t>
        </is>
      </c>
    </row>
    <row r="9">
      <c r="A9" t="inlineStr">
        <is>
          <t>NordicSneakers</t>
        </is>
      </c>
    </row>
    <row r="10">
      <c r="A10" t="inlineStr">
        <is>
          <t>KickScrew</t>
        </is>
      </c>
    </row>
    <row r="11">
      <c r="A11" t="inlineStr">
        <is>
          <t>POIZON</t>
        </is>
      </c>
    </row>
    <row r="12">
      <c r="A12" t="inlineStr">
        <is>
          <t>Woovin</t>
        </is>
      </c>
    </row>
    <row r="13">
      <c r="A13" t="inlineStr">
        <is>
          <t>SneakerAsk</t>
        </is>
      </c>
    </row>
    <row r="14">
      <c r="A14" t="inlineStr">
        <is>
          <t>eBay</t>
        </is>
      </c>
    </row>
    <row r="15">
      <c r="A15" t="inlineStr">
        <is>
          <t>Vinted</t>
        </is>
      </c>
    </row>
    <row r="16">
      <c r="A16" t="inlineStr">
        <is>
          <t>In person</t>
        </is>
      </c>
    </row>
    <row r="17">
      <c r="A17" t="inlineStr">
        <is>
          <t>Other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2026-09-28T15:29:23Z</dcterms:created>
  <dcterms:modified xmlns:dcterms="http://purl.org/dc/terms/" xmlns:xsi="http://www.w3.org/2001/XMLSchema-instance" xsi:type="dcterms:W3CDTF">2026-09-28T15:29:23Z</dcterms:modified>
</cp:coreProperties>
</file>